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35" windowHeight="8865" activeTab="2"/>
  </bookViews>
  <sheets>
    <sheet name="Data From Senge" sheetId="2" r:id="rId1"/>
    <sheet name="Complete RBP" sheetId="6" r:id="rId2"/>
    <sheet name="Filled in Data" sheetId="7" r:id="rId3"/>
  </sheets>
  <calcPr calcId="125725"/>
</workbook>
</file>

<file path=xl/calcChain.xml><?xml version="1.0" encoding="utf-8"?>
<calcChain xmlns="http://schemas.openxmlformats.org/spreadsheetml/2006/main">
  <c r="AK6" i="6"/>
  <c r="AK7"/>
  <c r="AK8"/>
  <c r="AK9"/>
  <c r="AK10" s="1"/>
  <c r="AK11" s="1"/>
  <c r="AK12" s="1"/>
  <c r="AK13" s="1"/>
  <c r="AK14" s="1"/>
  <c r="AK15" s="1"/>
  <c r="AK16" s="1"/>
  <c r="AK17" s="1"/>
  <c r="AK18" s="1"/>
  <c r="AK19" s="1"/>
  <c r="AK20" s="1"/>
  <c r="AK21" s="1"/>
  <c r="AK22" s="1"/>
  <c r="AK23" s="1"/>
  <c r="AK24" s="1"/>
  <c r="AK25" s="1"/>
  <c r="AK26" s="1"/>
  <c r="AK27" s="1"/>
  <c r="AK28" s="1"/>
  <c r="K8"/>
  <c r="C46" i="7"/>
  <c r="D46"/>
  <c r="E46"/>
  <c r="F46"/>
  <c r="G46"/>
  <c r="C47"/>
  <c r="D47"/>
  <c r="E47"/>
  <c r="F47"/>
  <c r="G47"/>
  <c r="C48"/>
  <c r="D48"/>
  <c r="E48"/>
  <c r="F48"/>
  <c r="G48"/>
  <c r="C49"/>
  <c r="D49"/>
  <c r="E49"/>
  <c r="F49"/>
  <c r="G49"/>
  <c r="C50"/>
  <c r="D50"/>
  <c r="E50"/>
  <c r="F50"/>
  <c r="G50"/>
  <c r="C51"/>
  <c r="D51"/>
  <c r="E51"/>
  <c r="F51"/>
  <c r="G51"/>
  <c r="C52"/>
  <c r="D52"/>
  <c r="E52"/>
  <c r="F52"/>
  <c r="G52"/>
  <c r="C53"/>
  <c r="D53"/>
  <c r="E53"/>
  <c r="F53"/>
  <c r="G53"/>
  <c r="C54"/>
  <c r="D54"/>
  <c r="E54"/>
  <c r="F54"/>
  <c r="G54"/>
  <c r="C55"/>
  <c r="D55"/>
  <c r="E55"/>
  <c r="F55"/>
  <c r="G55"/>
  <c r="C56"/>
  <c r="D56"/>
  <c r="E56"/>
  <c r="F56"/>
  <c r="G56"/>
  <c r="C57"/>
  <c r="D57"/>
  <c r="E57"/>
  <c r="F57"/>
  <c r="G57"/>
  <c r="C58"/>
  <c r="D58"/>
  <c r="E58"/>
  <c r="F58"/>
  <c r="G58"/>
  <c r="C59"/>
  <c r="D59"/>
  <c r="E59"/>
  <c r="F59"/>
  <c r="G59"/>
  <c r="C60"/>
  <c r="D60"/>
  <c r="E60"/>
  <c r="F60"/>
  <c r="G60"/>
  <c r="C61"/>
  <c r="D61"/>
  <c r="E61"/>
  <c r="F61"/>
  <c r="G61"/>
  <c r="C62"/>
  <c r="D62"/>
  <c r="E62"/>
  <c r="F62"/>
  <c r="G62"/>
  <c r="C63"/>
  <c r="D63"/>
  <c r="E63"/>
  <c r="F63"/>
  <c r="G63"/>
  <c r="C64"/>
  <c r="D64"/>
  <c r="E64"/>
  <c r="F64"/>
  <c r="G64"/>
  <c r="C65"/>
  <c r="D65"/>
  <c r="E65"/>
  <c r="F65"/>
  <c r="G65"/>
  <c r="C66"/>
  <c r="D66"/>
  <c r="E66"/>
  <c r="F66"/>
  <c r="G66"/>
  <c r="C67"/>
  <c r="D67"/>
  <c r="E67"/>
  <c r="F67"/>
  <c r="G67"/>
  <c r="C68"/>
  <c r="D68"/>
  <c r="E68"/>
  <c r="F68"/>
  <c r="G68"/>
  <c r="G45"/>
  <c r="F45"/>
  <c r="E45"/>
  <c r="D45"/>
  <c r="C45"/>
  <c r="A46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7"/>
  <c r="A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K9" i="6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7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10"/>
  <c r="Z8"/>
  <c r="Z9"/>
  <c r="Z10"/>
  <c r="Z11"/>
  <c r="Z12"/>
  <c r="Z13"/>
  <c r="Z14"/>
  <c r="Z15"/>
  <c r="Z16"/>
  <c r="Z17"/>
  <c r="Z18"/>
  <c r="Z19"/>
  <c r="Z20"/>
  <c r="Z21"/>
  <c r="Z22"/>
  <c r="Z23"/>
  <c r="Z24"/>
  <c r="Z25"/>
  <c r="Z26"/>
  <c r="Z27"/>
  <c r="Z28"/>
  <c r="Z7"/>
  <c r="AF28"/>
  <c r="AF6"/>
  <c r="AD6" s="1"/>
  <c r="AD7" s="1"/>
  <c r="AD8" s="1"/>
  <c r="AD9" s="1"/>
  <c r="AD10" s="1"/>
  <c r="AD11" s="1"/>
  <c r="AD12" s="1"/>
  <c r="AD13" s="1"/>
  <c r="AD14" s="1"/>
  <c r="AD15" s="1"/>
  <c r="AD16" s="1"/>
  <c r="AD17" s="1"/>
  <c r="AD18" s="1"/>
  <c r="AD19" s="1"/>
  <c r="AD20" s="1"/>
  <c r="AD21" s="1"/>
  <c r="AD22" s="1"/>
  <c r="AD23" s="1"/>
  <c r="AD24" s="1"/>
  <c r="AD25" s="1"/>
  <c r="AD26" s="1"/>
  <c r="AD27" s="1"/>
  <c r="AD28" s="1"/>
  <c r="AF7"/>
  <c r="AF8"/>
  <c r="AF23"/>
  <c r="AF24"/>
  <c r="AF25"/>
  <c r="AF26"/>
  <c r="AF27"/>
  <c r="AB9"/>
  <c r="AB10"/>
  <c r="AB11" s="1"/>
  <c r="AB12" s="1"/>
  <c r="AB13" s="1"/>
  <c r="AB14" s="1"/>
  <c r="AB15" s="1"/>
  <c r="AB16" s="1"/>
  <c r="AB17" s="1"/>
  <c r="AB18" s="1"/>
  <c r="AB19" s="1"/>
  <c r="AB20" s="1"/>
  <c r="AB21" s="1"/>
  <c r="AB22" s="1"/>
  <c r="AB23" s="1"/>
  <c r="AB24" s="1"/>
  <c r="AB25" s="1"/>
  <c r="AB26" s="1"/>
  <c r="AB27" s="1"/>
  <c r="AB28" s="1"/>
  <c r="N9"/>
  <c r="S9" s="1"/>
  <c r="S10" s="1"/>
  <c r="S11" s="1"/>
  <c r="S12" s="1"/>
  <c r="S13" s="1"/>
  <c r="S14" s="1"/>
  <c r="S15" s="1"/>
  <c r="S16" s="1"/>
  <c r="S17" s="1"/>
  <c r="S18" s="1"/>
  <c r="S19" s="1"/>
  <c r="S20" s="1"/>
  <c r="S21" s="1"/>
  <c r="S22" s="1"/>
  <c r="S23" s="1"/>
  <c r="S24" s="1"/>
  <c r="S25" s="1"/>
  <c r="S26" s="1"/>
  <c r="S27" s="1"/>
  <c r="S28" s="1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P6"/>
  <c r="P7" s="1"/>
  <c r="P8" s="1"/>
  <c r="P9" s="1"/>
  <c r="P10" s="1"/>
  <c r="P11" s="1"/>
  <c r="P12" s="1"/>
  <c r="P13" s="1"/>
  <c r="P14" s="1"/>
  <c r="P15" s="1"/>
  <c r="P16" s="1"/>
  <c r="P17" s="1"/>
  <c r="P18" s="1"/>
  <c r="P19" s="1"/>
  <c r="P20" s="1"/>
  <c r="P21" s="1"/>
  <c r="P22" s="1"/>
  <c r="P23" s="1"/>
  <c r="P24" s="1"/>
  <c r="P25" s="1"/>
  <c r="P26" s="1"/>
  <c r="P27" s="1"/>
  <c r="P28" s="1"/>
  <c r="E6"/>
  <c r="E7" s="1"/>
  <c r="E8" s="1"/>
  <c r="E9" s="1"/>
  <c r="E10" s="1"/>
  <c r="E11" s="1"/>
  <c r="E12" s="1"/>
  <c r="E13" s="1"/>
  <c r="E14" s="1"/>
  <c r="E15" s="1"/>
  <c r="E16" s="1"/>
  <c r="E17" s="1"/>
  <c r="E18" s="1"/>
  <c r="E19" s="1"/>
  <c r="E20" s="1"/>
  <c r="E21" s="1"/>
  <c r="E22" s="1"/>
  <c r="E23" s="1"/>
  <c r="E24" s="1"/>
  <c r="E25" s="1"/>
  <c r="E26" s="1"/>
  <c r="E27" s="1"/>
  <c r="E28" s="1"/>
  <c r="A6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N8"/>
  <c r="AF5"/>
  <c r="A6" i="2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</calcChain>
</file>

<file path=xl/comments1.xml><?xml version="1.0" encoding="utf-8"?>
<comments xmlns="http://schemas.openxmlformats.org/spreadsheetml/2006/main">
  <authors>
    <author>Rich Jolly</author>
  </authors>
  <commentList>
    <comment ref="P5" authorId="0">
      <text>
        <r>
          <rPr>
            <b/>
            <sz val="8"/>
            <color indexed="81"/>
            <rFont val="Tahoma"/>
            <family val="2"/>
          </rPr>
          <t>Rich Jolly:</t>
        </r>
        <r>
          <rPr>
            <sz val="8"/>
            <color indexed="81"/>
            <rFont val="Tahoma"/>
            <family val="2"/>
          </rPr>
          <t xml:space="preserve">
A few weeks of inventory</t>
        </r>
      </text>
    </comment>
    <comment ref="O10" authorId="0">
      <text>
        <r>
          <rPr>
            <b/>
            <sz val="8"/>
            <color indexed="81"/>
            <rFont val="Tahoma"/>
            <family val="2"/>
          </rPr>
          <t>Rich Jolly:</t>
        </r>
        <r>
          <rPr>
            <sz val="8"/>
            <color indexed="81"/>
            <rFont val="Tahoma"/>
            <family val="2"/>
          </rPr>
          <t xml:space="preserve">
Dramatic rise</t>
        </r>
      </text>
    </comment>
  </commentList>
</comments>
</file>

<file path=xl/comments2.xml><?xml version="1.0" encoding="utf-8"?>
<comments xmlns="http://schemas.openxmlformats.org/spreadsheetml/2006/main">
  <authors>
    <author>Rich Jolly</author>
  </authors>
  <commentList>
    <comment ref="AA5" authorId="0">
      <text>
        <r>
          <rPr>
            <b/>
            <sz val="8"/>
            <color indexed="81"/>
            <rFont val="Tahoma"/>
            <family val="2"/>
          </rPr>
          <t>Rich Jolly:</t>
        </r>
        <r>
          <rPr>
            <sz val="8"/>
            <color indexed="81"/>
            <rFont val="Tahoma"/>
            <family val="2"/>
          </rPr>
          <t xml:space="preserve">
A few weeks of inventory</t>
        </r>
      </text>
    </comment>
    <comment ref="Y10" authorId="0">
      <text>
        <r>
          <rPr>
            <b/>
            <sz val="8"/>
            <color indexed="81"/>
            <rFont val="Tahoma"/>
            <family val="2"/>
          </rPr>
          <t>Rich Jolly:</t>
        </r>
        <r>
          <rPr>
            <sz val="8"/>
            <color indexed="81"/>
            <rFont val="Tahoma"/>
            <family val="2"/>
          </rPr>
          <t xml:space="preserve">
Dramatic rise</t>
        </r>
      </text>
    </comment>
  </commentList>
</comments>
</file>

<file path=xl/sharedStrings.xml><?xml version="1.0" encoding="utf-8"?>
<sst xmlns="http://schemas.openxmlformats.org/spreadsheetml/2006/main" count="140" uniqueCount="39">
  <si>
    <t>Inventory</t>
  </si>
  <si>
    <t>Sales</t>
  </si>
  <si>
    <t>Orders</t>
  </si>
  <si>
    <t>Delivery</t>
  </si>
  <si>
    <t>Week</t>
  </si>
  <si>
    <t>Retailer (cases)</t>
  </si>
  <si>
    <t>Demand</t>
  </si>
  <si>
    <t xml:space="preserve">Notes: </t>
  </si>
  <si>
    <t>Retailer delay from order to delivery = 4 weeks</t>
  </si>
  <si>
    <t>Wholesaler delay from order to delivery = 4 weeks</t>
  </si>
  <si>
    <t>Wholesaler</t>
  </si>
  <si>
    <t>Wholesaler (Gross)</t>
  </si>
  <si>
    <t>Customer</t>
  </si>
  <si>
    <t>why is there a 4 week delay in Wholesaler getting demand?</t>
  </si>
  <si>
    <t>&gt;4</t>
  </si>
  <si>
    <t>&gt;&gt;4</t>
  </si>
  <si>
    <t>12 to 16</t>
  </si>
  <si>
    <t>Backlog</t>
  </si>
  <si>
    <t>how to deal with variation across retailers (e.g. not linear relationship between retailer orders and what Senge says wholesaler receives)</t>
  </si>
  <si>
    <t>Order</t>
  </si>
  <si>
    <t>What are backlog costs (mentioned on pg 34)?</t>
  </si>
  <si>
    <t>&gt;12</t>
  </si>
  <si>
    <t>&lt;28</t>
  </si>
  <si>
    <t>Brewery (Gross)</t>
  </si>
  <si>
    <t>8 to 12</t>
  </si>
  <si>
    <t>request</t>
  </si>
  <si>
    <t>Factory</t>
  </si>
  <si>
    <t>Inv</t>
  </si>
  <si>
    <t>Dmd</t>
  </si>
  <si>
    <t>Cstmr</t>
  </si>
  <si>
    <t>Whls</t>
  </si>
  <si>
    <t>Output</t>
  </si>
  <si>
    <t>Retailer Inventory</t>
  </si>
  <si>
    <t>Wholesaler Inventory</t>
  </si>
  <si>
    <t>Wholesaler Backlog</t>
  </si>
  <si>
    <t>Brewer Inventory</t>
  </si>
  <si>
    <t>Brewer Backlog</t>
  </si>
  <si>
    <t xml:space="preserve">Copyright © 2014 by Richard Jolly – All Rights Reserved </t>
  </si>
  <si>
    <t>RichJolly.com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</si>
</sst>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8">
    <font>
      <sz val="10"/>
      <name val="Arial"/>
    </font>
    <font>
      <sz val="10"/>
      <name val="Arial"/>
    </font>
    <font>
      <u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sz val="14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Fill="1" applyAlignment="1">
      <alignment horizontal="center"/>
    </xf>
    <xf numFmtId="0" fontId="2" fillId="0" borderId="0" xfId="0" applyFont="1"/>
    <xf numFmtId="16" fontId="0" fillId="0" borderId="0" xfId="0" applyNumberFormat="1"/>
    <xf numFmtId="0" fontId="0" fillId="0" borderId="0" xfId="0" applyAlignment="1">
      <alignment horizontal="right"/>
    </xf>
    <xf numFmtId="16" fontId="0" fillId="0" borderId="0" xfId="0" applyNumberFormat="1" applyAlignment="1">
      <alignment horizontal="right"/>
    </xf>
    <xf numFmtId="164" fontId="0" fillId="0" borderId="0" xfId="1" applyNumberFormat="1" applyFont="1" applyAlignment="1">
      <alignment horizontal="right"/>
    </xf>
    <xf numFmtId="164" fontId="0" fillId="0" borderId="0" xfId="0" applyNumberFormat="1"/>
    <xf numFmtId="1" fontId="0" fillId="0" borderId="0" xfId="0" applyNumberFormat="1"/>
    <xf numFmtId="0" fontId="0" fillId="3" borderId="0" xfId="0" applyFill="1"/>
    <xf numFmtId="16" fontId="0" fillId="3" borderId="0" xfId="0" applyNumberFormat="1" applyFill="1"/>
    <xf numFmtId="16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1" fontId="0" fillId="0" borderId="0" xfId="1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0" fillId="3" borderId="0" xfId="0" applyFill="1" applyAlignment="1">
      <alignment horizontal="center"/>
    </xf>
    <xf numFmtId="164" fontId="0" fillId="3" borderId="0" xfId="1" applyNumberFormat="1" applyFont="1" applyFill="1" applyAlignment="1">
      <alignment horizontal="right"/>
    </xf>
    <xf numFmtId="1" fontId="0" fillId="3" borderId="0" xfId="1" applyNumberFormat="1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164" fontId="0" fillId="0" borderId="0" xfId="1" applyNumberFormat="1" applyFont="1" applyAlignment="1">
      <alignment horizontal="right" wrapText="1"/>
    </xf>
    <xf numFmtId="0" fontId="6" fillId="0" borderId="0" xfId="0" applyFont="1" applyAlignment="1">
      <alignment horizontal="left" readingOrder="1"/>
    </xf>
    <xf numFmtId="0" fontId="7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Beer Game Behavior</a:t>
            </a:r>
          </a:p>
        </c:rich>
      </c:tx>
      <c:layout>
        <c:manualLayout>
          <c:xMode val="edge"/>
          <c:yMode val="edge"/>
          <c:x val="0.35535714285714287"/>
          <c:y val="3.097345132743363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392857142857141"/>
          <c:y val="0.15486725663716819"/>
          <c:w val="0.68035714285714277"/>
          <c:h val="0.63053097345132758"/>
        </c:manualLayout>
      </c:layout>
      <c:lineChart>
        <c:grouping val="standard"/>
        <c:ser>
          <c:idx val="0"/>
          <c:order val="0"/>
          <c:tx>
            <c:strRef>
              <c:f>'Filled in Data'!$C$44</c:f>
              <c:strCache>
                <c:ptCount val="1"/>
                <c:pt idx="0">
                  <c:v>Retailer Inventory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'Filled in Data'!$A$45:$B$68</c:f>
              <c:strCach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strCache>
            </c:strRef>
          </c:cat>
          <c:val>
            <c:numRef>
              <c:f>'Filled in Data'!$C$45:$C$68</c:f>
              <c:numCache>
                <c:formatCode>General</c:formatCode>
                <c:ptCount val="24"/>
                <c:pt idx="0">
                  <c:v>12</c:v>
                </c:pt>
                <c:pt idx="1">
                  <c:v>8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10</c:v>
                </c:pt>
                <c:pt idx="10">
                  <c:v>20</c:v>
                </c:pt>
                <c:pt idx="11">
                  <c:v>40</c:v>
                </c:pt>
                <c:pt idx="12">
                  <c:v>60</c:v>
                </c:pt>
                <c:pt idx="13">
                  <c:v>80</c:v>
                </c:pt>
                <c:pt idx="14">
                  <c:v>100</c:v>
                </c:pt>
                <c:pt idx="15">
                  <c:v>120</c:v>
                </c:pt>
                <c:pt idx="16">
                  <c:v>144</c:v>
                </c:pt>
                <c:pt idx="17">
                  <c:v>134</c:v>
                </c:pt>
                <c:pt idx="18">
                  <c:v>128</c:v>
                </c:pt>
                <c:pt idx="19">
                  <c:v>120</c:v>
                </c:pt>
                <c:pt idx="20">
                  <c:v>112</c:v>
                </c:pt>
                <c:pt idx="21">
                  <c:v>108</c:v>
                </c:pt>
                <c:pt idx="22">
                  <c:v>100</c:v>
                </c:pt>
                <c:pt idx="23">
                  <c:v>93</c:v>
                </c:pt>
              </c:numCache>
            </c:numRef>
          </c:val>
        </c:ser>
        <c:ser>
          <c:idx val="1"/>
          <c:order val="1"/>
          <c:tx>
            <c:strRef>
              <c:f>'Filled in Data'!$D$44</c:f>
              <c:strCache>
                <c:ptCount val="1"/>
                <c:pt idx="0">
                  <c:v>Wholesaler Inventory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'Filled in Data'!$A$45:$B$68</c:f>
              <c:strCach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strCache>
            </c:strRef>
          </c:cat>
          <c:val>
            <c:numRef>
              <c:f>'Filled in Data'!$D$45:$D$68</c:f>
              <c:numCache>
                <c:formatCode>General</c:formatCode>
                <c:ptCount val="24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109</c:v>
                </c:pt>
                <c:pt idx="17">
                  <c:v>170</c:v>
                </c:pt>
                <c:pt idx="18">
                  <c:v>220</c:v>
                </c:pt>
                <c:pt idx="19">
                  <c:v>220</c:v>
                </c:pt>
                <c:pt idx="20">
                  <c:v>220</c:v>
                </c:pt>
                <c:pt idx="21">
                  <c:v>220</c:v>
                </c:pt>
                <c:pt idx="22">
                  <c:v>220</c:v>
                </c:pt>
                <c:pt idx="23">
                  <c:v>220</c:v>
                </c:pt>
              </c:numCache>
            </c:numRef>
          </c:val>
        </c:ser>
        <c:ser>
          <c:idx val="2"/>
          <c:order val="2"/>
          <c:tx>
            <c:strRef>
              <c:f>'Filled in Data'!$E$44</c:f>
              <c:strCache>
                <c:ptCount val="1"/>
                <c:pt idx="0">
                  <c:v>Wholesaler Backlog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'Filled in Data'!$A$45:$B$68</c:f>
              <c:strCach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strCache>
            </c:strRef>
          </c:cat>
          <c:val>
            <c:numRef>
              <c:f>'Filled in Data'!$E$45:$E$68</c:f>
              <c:numCache>
                <c:formatCode>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10</c:v>
                </c:pt>
                <c:pt idx="7">
                  <c:v>29</c:v>
                </c:pt>
                <c:pt idx="8">
                  <c:v>40</c:v>
                </c:pt>
                <c:pt idx="9">
                  <c:v>55</c:v>
                </c:pt>
                <c:pt idx="10">
                  <c:v>77</c:v>
                </c:pt>
                <c:pt idx="11">
                  <c:v>55</c:v>
                </c:pt>
                <c:pt idx="12">
                  <c:v>44</c:v>
                </c:pt>
                <c:pt idx="13">
                  <c:v>33</c:v>
                </c:pt>
                <c:pt idx="14">
                  <c:v>22</c:v>
                </c:pt>
                <c:pt idx="15">
                  <c:v>11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ser>
          <c:idx val="3"/>
          <c:order val="3"/>
          <c:tx>
            <c:strRef>
              <c:f>'Filled in Data'!$F$44</c:f>
              <c:strCache>
                <c:ptCount val="1"/>
                <c:pt idx="0">
                  <c:v>Brewer Inventory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'Filled in Data'!$A$45:$B$68</c:f>
              <c:strCach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strCache>
            </c:strRef>
          </c:cat>
          <c:val>
            <c:numRef>
              <c:f>'Filled in Data'!$F$45:$F$68</c:f>
              <c:numCache>
                <c:formatCode>General</c:formatCode>
                <c:ptCount val="24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50</c:v>
                </c:pt>
                <c:pt idx="18">
                  <c:v>100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</c:numCache>
            </c:numRef>
          </c:val>
        </c:ser>
        <c:ser>
          <c:idx val="4"/>
          <c:order val="4"/>
          <c:tx>
            <c:strRef>
              <c:f>'Filled in Data'!$G$44</c:f>
              <c:strCache>
                <c:ptCount val="1"/>
                <c:pt idx="0">
                  <c:v>Brewer Backlog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'Filled in Data'!$A$45:$B$68</c:f>
              <c:strCach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strCache>
            </c:strRef>
          </c:cat>
          <c:val>
            <c:numRef>
              <c:f>'Filled in Data'!$G$45:$G$68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</c:v>
                </c:pt>
                <c:pt idx="8">
                  <c:v>20</c:v>
                </c:pt>
                <c:pt idx="9">
                  <c:v>30</c:v>
                </c:pt>
                <c:pt idx="10">
                  <c:v>40</c:v>
                </c:pt>
                <c:pt idx="11">
                  <c:v>50</c:v>
                </c:pt>
                <c:pt idx="12">
                  <c:v>50</c:v>
                </c:pt>
                <c:pt idx="13">
                  <c:v>20</c:v>
                </c:pt>
                <c:pt idx="14">
                  <c:v>10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marker val="1"/>
        <c:axId val="60288384"/>
        <c:axId val="56398208"/>
      </c:lineChart>
      <c:catAx>
        <c:axId val="60288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5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Week</a:t>
                </a:r>
              </a:p>
            </c:rich>
          </c:tx>
          <c:layout>
            <c:manualLayout>
              <c:xMode val="edge"/>
              <c:yMode val="edge"/>
              <c:x val="0.46785714285714286"/>
              <c:y val="0.898230088495575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398208"/>
        <c:crosses val="autoZero"/>
        <c:auto val="1"/>
        <c:lblAlgn val="ctr"/>
        <c:lblOffset val="100"/>
        <c:tickLblSkip val="2"/>
        <c:tickMarkSkip val="1"/>
      </c:catAx>
      <c:valAx>
        <c:axId val="5639820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5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Inventory/Backlog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2610619469026548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0288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2678571428571426"/>
          <c:y val="0.17035398230088492"/>
          <c:w val="0.31428571428571433"/>
          <c:h val="0.2566371681415928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295275</xdr:colOff>
      <xdr:row>43</xdr:row>
      <xdr:rowOff>247650</xdr:rowOff>
    </xdr:from>
    <xdr:to>
      <xdr:col>18</xdr:col>
      <xdr:colOff>361950</xdr:colOff>
      <xdr:row>68</xdr:row>
      <xdr:rowOff>19050</xdr:rowOff>
    </xdr:to>
    <xdr:graphicFrame macro="">
      <xdr:nvGraphicFramePr>
        <xdr:cNvPr id="614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7"/>
  <sheetViews>
    <sheetView zoomScale="98" workbookViewId="0">
      <pane xSplit="1" ySplit="3" topLeftCell="B13" activePane="bottomRight" state="frozen"/>
      <selection pane="topRight" activeCell="B1" sqref="B1"/>
      <selection pane="bottomLeft" activeCell="A6" sqref="A6"/>
      <selection pane="bottomRight" activeCell="D37" sqref="D37:O37"/>
    </sheetView>
  </sheetViews>
  <sheetFormatPr defaultRowHeight="12.75"/>
  <cols>
    <col min="2" max="2" width="2.5703125" customWidth="1"/>
    <col min="3" max="3" width="7.85546875" customWidth="1"/>
    <col min="4" max="4" width="8.28515625" customWidth="1"/>
    <col min="5" max="5" width="6.5703125" customWidth="1"/>
    <col min="6" max="6" width="6.85546875" customWidth="1"/>
    <col min="7" max="7" width="7.5703125" customWidth="1"/>
    <col min="8" max="8" width="3.42578125" customWidth="1"/>
    <col min="9" max="9" width="8.5703125" style="6" customWidth="1"/>
    <col min="10" max="10" width="8.7109375" customWidth="1"/>
    <col min="11" max="11" width="8.28515625" style="8" customWidth="1"/>
    <col min="12" max="12" width="10" style="8" customWidth="1"/>
    <col min="13" max="13" width="8.28515625" style="8" customWidth="1"/>
    <col min="14" max="14" width="2.85546875" customWidth="1"/>
    <col min="15" max="15" width="9" style="6" customWidth="1"/>
    <col min="16" max="16" width="8.5703125" style="6" customWidth="1"/>
    <col min="17" max="17" width="8" style="6" customWidth="1"/>
    <col min="18" max="18" width="6.7109375" customWidth="1"/>
    <col min="19" max="19" width="7.5703125" customWidth="1"/>
  </cols>
  <sheetData>
    <row r="1" spans="1:19">
      <c r="E1" t="s">
        <v>5</v>
      </c>
      <c r="J1" t="s">
        <v>11</v>
      </c>
      <c r="P1" t="s">
        <v>23</v>
      </c>
    </row>
    <row r="2" spans="1:19" s="1" customFormat="1">
      <c r="I2" s="6" t="s">
        <v>12</v>
      </c>
      <c r="K2" s="8" t="s">
        <v>19</v>
      </c>
      <c r="L2" s="8" t="s">
        <v>10</v>
      </c>
      <c r="M2" s="8"/>
      <c r="O2" s="6" t="s">
        <v>12</v>
      </c>
      <c r="P2" s="6"/>
      <c r="Q2" s="6"/>
      <c r="S2" s="1" t="s">
        <v>26</v>
      </c>
    </row>
    <row r="3" spans="1:19" s="1" customFormat="1">
      <c r="A3" s="1" t="s">
        <v>4</v>
      </c>
      <c r="C3" s="1" t="s">
        <v>6</v>
      </c>
      <c r="D3" s="1" t="s">
        <v>0</v>
      </c>
      <c r="E3" s="1" t="s">
        <v>1</v>
      </c>
      <c r="F3" s="1" t="s">
        <v>2</v>
      </c>
      <c r="G3" s="1" t="s">
        <v>3</v>
      </c>
      <c r="I3" s="6" t="s">
        <v>2</v>
      </c>
      <c r="J3" s="1" t="s">
        <v>0</v>
      </c>
      <c r="K3" s="8" t="s">
        <v>17</v>
      </c>
      <c r="L3" s="8" t="s">
        <v>2</v>
      </c>
      <c r="M3" s="8" t="s">
        <v>3</v>
      </c>
      <c r="O3" s="6" t="s">
        <v>2</v>
      </c>
      <c r="P3" s="6" t="s">
        <v>0</v>
      </c>
      <c r="Q3" s="6" t="s">
        <v>17</v>
      </c>
      <c r="R3" s="1" t="s">
        <v>1</v>
      </c>
      <c r="S3" s="1" t="s">
        <v>25</v>
      </c>
    </row>
    <row r="5" spans="1:19">
      <c r="A5">
        <v>1</v>
      </c>
      <c r="B5" s="2"/>
      <c r="C5">
        <v>4</v>
      </c>
      <c r="D5">
        <v>12</v>
      </c>
      <c r="E5">
        <v>4</v>
      </c>
      <c r="F5">
        <v>4</v>
      </c>
      <c r="G5">
        <v>4</v>
      </c>
      <c r="H5" s="2"/>
      <c r="I5" s="6">
        <v>4</v>
      </c>
      <c r="J5">
        <v>12</v>
      </c>
      <c r="L5" s="8">
        <v>4</v>
      </c>
      <c r="M5" s="8">
        <v>4</v>
      </c>
      <c r="N5" s="2"/>
      <c r="O5" s="6">
        <v>4</v>
      </c>
      <c r="P5" s="7" t="s">
        <v>24</v>
      </c>
      <c r="Q5" s="6">
        <v>0</v>
      </c>
      <c r="R5">
        <v>4</v>
      </c>
      <c r="S5">
        <v>4</v>
      </c>
    </row>
    <row r="6" spans="1:19">
      <c r="A6">
        <f>A5+1</f>
        <v>2</v>
      </c>
      <c r="B6" s="2"/>
      <c r="C6">
        <v>8</v>
      </c>
      <c r="D6">
        <v>8</v>
      </c>
      <c r="E6">
        <v>8</v>
      </c>
      <c r="F6">
        <v>8</v>
      </c>
      <c r="G6">
        <v>4</v>
      </c>
      <c r="H6" s="2"/>
      <c r="I6" s="6">
        <v>4</v>
      </c>
      <c r="J6">
        <v>12</v>
      </c>
      <c r="L6" s="8">
        <v>4</v>
      </c>
      <c r="M6" s="8">
        <v>4</v>
      </c>
      <c r="N6" s="2"/>
      <c r="O6" s="6">
        <v>4</v>
      </c>
    </row>
    <row r="7" spans="1:19">
      <c r="A7">
        <f t="shared" ref="A7:A28" si="0">A6+1</f>
        <v>3</v>
      </c>
      <c r="B7" s="2"/>
      <c r="C7">
        <v>8</v>
      </c>
      <c r="D7">
        <v>4</v>
      </c>
      <c r="E7">
        <v>8</v>
      </c>
      <c r="F7">
        <v>12</v>
      </c>
      <c r="G7">
        <v>4</v>
      </c>
      <c r="H7" s="2"/>
      <c r="I7" s="6">
        <v>4</v>
      </c>
      <c r="J7">
        <v>12</v>
      </c>
      <c r="L7" s="8">
        <v>4</v>
      </c>
      <c r="M7" s="8">
        <v>4</v>
      </c>
      <c r="N7" s="2"/>
      <c r="O7" s="6">
        <v>4</v>
      </c>
    </row>
    <row r="8" spans="1:19">
      <c r="A8">
        <f t="shared" si="0"/>
        <v>4</v>
      </c>
      <c r="B8" s="2"/>
      <c r="C8">
        <v>8</v>
      </c>
      <c r="D8">
        <v>1</v>
      </c>
      <c r="E8">
        <v>8</v>
      </c>
      <c r="F8">
        <v>16</v>
      </c>
      <c r="G8">
        <v>5</v>
      </c>
      <c r="H8" s="2"/>
      <c r="I8" s="6" t="s">
        <v>14</v>
      </c>
      <c r="L8" s="8" t="s">
        <v>14</v>
      </c>
      <c r="M8" s="8">
        <v>4</v>
      </c>
      <c r="N8" s="2"/>
      <c r="O8" s="6">
        <v>4</v>
      </c>
    </row>
    <row r="9" spans="1:19">
      <c r="A9">
        <f t="shared" si="0"/>
        <v>5</v>
      </c>
      <c r="B9" s="2"/>
      <c r="C9">
        <v>8</v>
      </c>
      <c r="D9">
        <v>0</v>
      </c>
      <c r="E9">
        <v>8</v>
      </c>
      <c r="F9">
        <v>16</v>
      </c>
      <c r="G9">
        <v>7</v>
      </c>
      <c r="H9" s="2"/>
      <c r="I9" s="6" t="s">
        <v>15</v>
      </c>
      <c r="M9" s="8">
        <v>4</v>
      </c>
      <c r="N9" s="2"/>
      <c r="O9" s="6" t="s">
        <v>14</v>
      </c>
    </row>
    <row r="10" spans="1:19">
      <c r="A10">
        <f t="shared" si="0"/>
        <v>6</v>
      </c>
      <c r="B10" s="2"/>
      <c r="C10">
        <v>8</v>
      </c>
      <c r="D10">
        <v>0</v>
      </c>
      <c r="E10">
        <v>6</v>
      </c>
      <c r="F10">
        <v>16</v>
      </c>
      <c r="G10">
        <v>6</v>
      </c>
      <c r="H10" s="2"/>
      <c r="J10">
        <v>0</v>
      </c>
      <c r="L10" s="8">
        <v>20</v>
      </c>
      <c r="M10" s="8">
        <v>4</v>
      </c>
      <c r="N10" s="2"/>
      <c r="O10" s="6" t="s">
        <v>14</v>
      </c>
    </row>
    <row r="11" spans="1:19">
      <c r="A11">
        <f t="shared" si="0"/>
        <v>7</v>
      </c>
      <c r="B11" s="2"/>
      <c r="C11">
        <v>8</v>
      </c>
      <c r="D11">
        <v>0</v>
      </c>
      <c r="E11">
        <v>5</v>
      </c>
      <c r="F11">
        <v>16</v>
      </c>
      <c r="G11">
        <v>5</v>
      </c>
      <c r="H11" s="2"/>
      <c r="M11" s="8">
        <v>4</v>
      </c>
      <c r="N11" s="2"/>
      <c r="P11" s="6">
        <v>0</v>
      </c>
    </row>
    <row r="12" spans="1:19">
      <c r="A12">
        <f t="shared" si="0"/>
        <v>8</v>
      </c>
      <c r="B12" s="2"/>
      <c r="C12">
        <v>8</v>
      </c>
      <c r="D12">
        <v>0</v>
      </c>
      <c r="E12">
        <v>5</v>
      </c>
      <c r="F12">
        <v>24</v>
      </c>
      <c r="G12">
        <v>5</v>
      </c>
      <c r="H12" s="2"/>
      <c r="I12" s="7" t="s">
        <v>16</v>
      </c>
      <c r="J12" s="5"/>
      <c r="K12" s="8">
        <v>29</v>
      </c>
      <c r="M12" s="8">
        <v>4</v>
      </c>
      <c r="N12" s="2"/>
      <c r="O12" s="6">
        <v>24</v>
      </c>
      <c r="P12" s="6">
        <v>0</v>
      </c>
      <c r="Q12" s="6">
        <v>9</v>
      </c>
      <c r="R12">
        <v>22</v>
      </c>
    </row>
    <row r="13" spans="1:19">
      <c r="A13">
        <f t="shared" si="0"/>
        <v>9</v>
      </c>
      <c r="B13" s="2"/>
      <c r="C13">
        <v>8</v>
      </c>
      <c r="H13" s="2"/>
      <c r="I13" s="6">
        <v>20</v>
      </c>
      <c r="M13" s="8">
        <v>6</v>
      </c>
      <c r="N13" s="2"/>
    </row>
    <row r="14" spans="1:19">
      <c r="A14">
        <f t="shared" si="0"/>
        <v>10</v>
      </c>
      <c r="B14" s="2"/>
      <c r="C14">
        <v>8</v>
      </c>
      <c r="H14" s="2"/>
      <c r="I14" s="6">
        <v>26</v>
      </c>
      <c r="L14" s="8">
        <v>40</v>
      </c>
      <c r="M14" s="8">
        <v>8</v>
      </c>
      <c r="N14" s="2"/>
    </row>
    <row r="15" spans="1:19">
      <c r="A15">
        <f t="shared" si="0"/>
        <v>11</v>
      </c>
      <c r="B15" s="2"/>
      <c r="C15">
        <v>8</v>
      </c>
      <c r="H15" s="2"/>
      <c r="I15" s="6">
        <v>28</v>
      </c>
      <c r="K15" s="8">
        <v>77</v>
      </c>
      <c r="L15" s="8">
        <v>40</v>
      </c>
      <c r="M15" s="8">
        <v>12</v>
      </c>
      <c r="N15" s="2"/>
    </row>
    <row r="16" spans="1:19">
      <c r="A16">
        <f t="shared" si="0"/>
        <v>12</v>
      </c>
      <c r="B16" s="2"/>
      <c r="C16">
        <v>8</v>
      </c>
      <c r="H16" s="2"/>
      <c r="L16" s="8">
        <v>60</v>
      </c>
      <c r="N16" s="2"/>
      <c r="O16" s="6">
        <v>40</v>
      </c>
      <c r="R16">
        <v>30</v>
      </c>
      <c r="S16">
        <v>70</v>
      </c>
    </row>
    <row r="17" spans="1:19">
      <c r="A17">
        <f t="shared" si="0"/>
        <v>13</v>
      </c>
      <c r="B17" s="2"/>
      <c r="C17">
        <v>8</v>
      </c>
      <c r="H17" s="2"/>
      <c r="N17" s="2"/>
      <c r="S17">
        <v>70</v>
      </c>
    </row>
    <row r="18" spans="1:19">
      <c r="A18">
        <f t="shared" si="0"/>
        <v>14</v>
      </c>
      <c r="B18" s="2"/>
      <c r="C18">
        <v>8</v>
      </c>
      <c r="H18" s="2"/>
      <c r="I18" s="6" t="s">
        <v>22</v>
      </c>
      <c r="M18" s="8" t="s">
        <v>21</v>
      </c>
      <c r="N18" s="2"/>
    </row>
    <row r="19" spans="1:19">
      <c r="A19">
        <f t="shared" si="0"/>
        <v>15</v>
      </c>
      <c r="B19" s="2"/>
      <c r="C19">
        <v>8</v>
      </c>
      <c r="H19" s="2"/>
      <c r="N19" s="2"/>
    </row>
    <row r="20" spans="1:19">
      <c r="A20">
        <f t="shared" si="0"/>
        <v>16</v>
      </c>
      <c r="B20" s="2"/>
      <c r="C20">
        <v>8</v>
      </c>
      <c r="H20" s="2"/>
      <c r="I20" s="6">
        <v>0</v>
      </c>
      <c r="L20">
        <v>0</v>
      </c>
      <c r="M20" s="8">
        <v>55</v>
      </c>
      <c r="N20" s="2"/>
      <c r="Q20" s="6">
        <v>0</v>
      </c>
    </row>
    <row r="21" spans="1:19">
      <c r="A21">
        <f t="shared" si="0"/>
        <v>17</v>
      </c>
      <c r="B21" s="2"/>
      <c r="C21">
        <v>8</v>
      </c>
      <c r="H21" s="2"/>
      <c r="I21" s="6">
        <v>0</v>
      </c>
      <c r="J21">
        <v>109</v>
      </c>
      <c r="L21">
        <v>0</v>
      </c>
      <c r="M21" s="8">
        <v>60</v>
      </c>
      <c r="N21" s="2"/>
      <c r="O21" s="6">
        <v>19</v>
      </c>
    </row>
    <row r="22" spans="1:19">
      <c r="A22">
        <f t="shared" si="0"/>
        <v>18</v>
      </c>
      <c r="B22" s="2"/>
      <c r="C22">
        <v>8</v>
      </c>
      <c r="H22" s="2"/>
      <c r="I22" s="6">
        <v>0</v>
      </c>
      <c r="L22">
        <v>0</v>
      </c>
      <c r="M22" s="8">
        <v>60</v>
      </c>
      <c r="N22" s="2"/>
      <c r="O22" s="6">
        <v>0</v>
      </c>
    </row>
    <row r="23" spans="1:19">
      <c r="A23">
        <f t="shared" si="0"/>
        <v>19</v>
      </c>
      <c r="B23" s="2"/>
      <c r="C23">
        <v>8</v>
      </c>
      <c r="H23" s="2"/>
      <c r="L23"/>
      <c r="N23" s="2"/>
      <c r="O23" s="6">
        <v>0</v>
      </c>
      <c r="P23" s="6">
        <v>100</v>
      </c>
      <c r="S23">
        <v>0</v>
      </c>
    </row>
    <row r="24" spans="1:19">
      <c r="A24">
        <f t="shared" si="0"/>
        <v>20</v>
      </c>
      <c r="B24" s="2"/>
      <c r="C24">
        <v>8</v>
      </c>
      <c r="H24" s="2"/>
      <c r="L24"/>
      <c r="N24" s="2"/>
    </row>
    <row r="25" spans="1:19">
      <c r="A25">
        <f t="shared" si="0"/>
        <v>21</v>
      </c>
      <c r="B25" s="2"/>
      <c r="C25">
        <v>8</v>
      </c>
      <c r="H25" s="2"/>
      <c r="L25"/>
      <c r="N25" s="2"/>
    </row>
    <row r="26" spans="1:19">
      <c r="A26">
        <f t="shared" si="0"/>
        <v>22</v>
      </c>
      <c r="B26" s="2"/>
      <c r="C26">
        <v>8</v>
      </c>
      <c r="H26" s="2"/>
      <c r="L26"/>
      <c r="N26" s="2"/>
    </row>
    <row r="27" spans="1:19">
      <c r="A27">
        <f t="shared" si="0"/>
        <v>23</v>
      </c>
      <c r="B27" s="2"/>
      <c r="C27">
        <v>8</v>
      </c>
      <c r="H27" s="2"/>
      <c r="L27"/>
      <c r="N27" s="2"/>
    </row>
    <row r="28" spans="1:19">
      <c r="A28">
        <f t="shared" si="0"/>
        <v>24</v>
      </c>
      <c r="B28" s="2"/>
      <c r="C28">
        <v>8</v>
      </c>
      <c r="D28">
        <v>93</v>
      </c>
      <c r="H28" s="2"/>
      <c r="J28">
        <v>220</v>
      </c>
      <c r="L28"/>
      <c r="N28" s="2"/>
    </row>
    <row r="29" spans="1:19">
      <c r="L29"/>
    </row>
    <row r="30" spans="1:19">
      <c r="L30"/>
    </row>
    <row r="32" spans="1:19">
      <c r="A32" s="4" t="s">
        <v>7</v>
      </c>
      <c r="B32" s="4"/>
    </row>
    <row r="33" spans="1:15">
      <c r="A33" t="s">
        <v>8</v>
      </c>
    </row>
    <row r="34" spans="1:15">
      <c r="A34" t="s">
        <v>9</v>
      </c>
    </row>
    <row r="37" spans="1:15" ht="18.75">
      <c r="D37" s="25" t="s">
        <v>37</v>
      </c>
      <c r="O37" s="26" t="s">
        <v>38</v>
      </c>
    </row>
  </sheetData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41"/>
  <sheetViews>
    <sheetView topLeftCell="A10" zoomScale="85" workbookViewId="0">
      <selection activeCell="C44" sqref="C44"/>
    </sheetView>
  </sheetViews>
  <sheetFormatPr defaultRowHeight="12.75"/>
  <cols>
    <col min="1" max="1" width="6.28515625" customWidth="1"/>
    <col min="2" max="2" width="2.5703125" customWidth="1"/>
    <col min="3" max="4" width="6.140625" customWidth="1"/>
    <col min="5" max="5" width="6.42578125" customWidth="1"/>
    <col min="6" max="6" width="5.42578125" customWidth="1"/>
    <col min="7" max="7" width="6.5703125" customWidth="1"/>
    <col min="8" max="8" width="6.42578125" customWidth="1"/>
    <col min="9" max="9" width="6.85546875" customWidth="1"/>
    <col min="10" max="10" width="5.7109375" customWidth="1"/>
    <col min="11" max="11" width="7.5703125" customWidth="1"/>
    <col min="12" max="12" width="3.42578125" customWidth="1"/>
    <col min="13" max="13" width="7.42578125" style="6" customWidth="1"/>
    <col min="14" max="14" width="6.5703125" style="6" customWidth="1"/>
    <col min="15" max="15" width="4.7109375" customWidth="1"/>
    <col min="16" max="16" width="5.7109375" customWidth="1"/>
    <col min="17" max="18" width="7" customWidth="1"/>
    <col min="19" max="19" width="8.28515625" style="8" customWidth="1"/>
    <col min="20" max="20" width="6.7109375" style="8" customWidth="1"/>
    <col min="21" max="21" width="7.42578125" style="8" customWidth="1"/>
    <col min="22" max="22" width="7.5703125" style="8" customWidth="1"/>
    <col min="23" max="23" width="8.140625" style="8" customWidth="1"/>
    <col min="24" max="24" width="2.85546875" customWidth="1"/>
    <col min="25" max="25" width="7.5703125" style="6" customWidth="1"/>
    <col min="26" max="26" width="7.42578125" style="6" customWidth="1"/>
    <col min="27" max="28" width="6.42578125" style="6" customWidth="1"/>
    <col min="29" max="30" width="8" style="6" customWidth="1"/>
    <col min="31" max="32" width="6.7109375" customWidth="1"/>
    <col min="33" max="33" width="7.5703125" customWidth="1"/>
    <col min="36" max="36" width="3.7109375" customWidth="1"/>
  </cols>
  <sheetData>
    <row r="1" spans="1:37">
      <c r="G1" t="s">
        <v>5</v>
      </c>
      <c r="O1" t="s">
        <v>11</v>
      </c>
      <c r="AA1" t="s">
        <v>23</v>
      </c>
      <c r="AB1"/>
    </row>
    <row r="2" spans="1:37" s="1" customFormat="1">
      <c r="M2" s="14" t="s">
        <v>29</v>
      </c>
      <c r="N2" s="6" t="s">
        <v>29</v>
      </c>
      <c r="R2" s="19" t="s">
        <v>19</v>
      </c>
      <c r="S2" s="8" t="s">
        <v>19</v>
      </c>
      <c r="T2" s="19" t="s">
        <v>30</v>
      </c>
      <c r="U2" s="8" t="s">
        <v>30</v>
      </c>
      <c r="V2" s="8"/>
      <c r="W2" s="8"/>
      <c r="Y2" s="14" t="s">
        <v>29</v>
      </c>
      <c r="Z2" s="6" t="s">
        <v>29</v>
      </c>
      <c r="AA2" s="6"/>
      <c r="AB2" s="6"/>
      <c r="AC2" s="6"/>
      <c r="AD2" s="6"/>
      <c r="AG2" s="18" t="s">
        <v>26</v>
      </c>
      <c r="AH2" s="1" t="s">
        <v>26</v>
      </c>
      <c r="AI2" s="1" t="s">
        <v>26</v>
      </c>
    </row>
    <row r="3" spans="1:37" s="1" customFormat="1">
      <c r="A3" s="1" t="s">
        <v>4</v>
      </c>
      <c r="C3" s="1" t="s">
        <v>28</v>
      </c>
      <c r="D3" s="18" t="s">
        <v>27</v>
      </c>
      <c r="E3" s="1" t="s">
        <v>27</v>
      </c>
      <c r="F3" s="18" t="s">
        <v>1</v>
      </c>
      <c r="G3" s="1" t="s">
        <v>1</v>
      </c>
      <c r="H3" s="18" t="s">
        <v>2</v>
      </c>
      <c r="I3" s="3" t="s">
        <v>2</v>
      </c>
      <c r="J3" s="18" t="s">
        <v>3</v>
      </c>
      <c r="K3" s="1" t="s">
        <v>3</v>
      </c>
      <c r="M3" s="14" t="s">
        <v>2</v>
      </c>
      <c r="N3" s="6" t="s">
        <v>2</v>
      </c>
      <c r="O3" s="1" t="s">
        <v>27</v>
      </c>
      <c r="P3" s="1" t="s">
        <v>27</v>
      </c>
      <c r="Q3" s="1" t="s">
        <v>1</v>
      </c>
      <c r="R3" s="19" t="s">
        <v>17</v>
      </c>
      <c r="S3" s="8" t="s">
        <v>17</v>
      </c>
      <c r="T3" s="19" t="s">
        <v>2</v>
      </c>
      <c r="U3" s="8" t="s">
        <v>2</v>
      </c>
      <c r="V3" s="19" t="s">
        <v>3</v>
      </c>
      <c r="W3" s="8" t="s">
        <v>3</v>
      </c>
      <c r="Y3" s="14" t="s">
        <v>2</v>
      </c>
      <c r="Z3" s="6" t="s">
        <v>2</v>
      </c>
      <c r="AA3" s="14" t="s">
        <v>27</v>
      </c>
      <c r="AB3" s="6" t="s">
        <v>27</v>
      </c>
      <c r="AC3" s="14" t="s">
        <v>17</v>
      </c>
      <c r="AD3" s="6" t="s">
        <v>17</v>
      </c>
      <c r="AE3" s="18" t="s">
        <v>1</v>
      </c>
      <c r="AF3" s="1" t="s">
        <v>1</v>
      </c>
      <c r="AG3" s="18" t="s">
        <v>25</v>
      </c>
      <c r="AH3" s="1" t="s">
        <v>25</v>
      </c>
      <c r="AI3" s="1" t="s">
        <v>31</v>
      </c>
      <c r="AK3" s="1" t="s">
        <v>4</v>
      </c>
    </row>
    <row r="4" spans="1:37">
      <c r="D4" s="11"/>
      <c r="F4" s="11"/>
      <c r="H4" s="11"/>
      <c r="J4" s="11"/>
      <c r="M4" s="14"/>
      <c r="R4" s="11"/>
      <c r="T4" s="19"/>
      <c r="V4" s="19"/>
      <c r="Y4" s="14"/>
      <c r="AA4" s="14"/>
      <c r="AC4" s="14"/>
      <c r="AE4" s="11"/>
      <c r="AG4" s="11"/>
    </row>
    <row r="5" spans="1:37">
      <c r="A5">
        <v>1</v>
      </c>
      <c r="B5" s="2"/>
      <c r="C5">
        <v>4</v>
      </c>
      <c r="D5" s="11">
        <v>12</v>
      </c>
      <c r="E5">
        <v>12</v>
      </c>
      <c r="F5" s="11">
        <v>4</v>
      </c>
      <c r="G5">
        <v>4</v>
      </c>
      <c r="H5" s="11">
        <v>4</v>
      </c>
      <c r="I5">
        <v>4</v>
      </c>
      <c r="J5" s="11">
        <v>4</v>
      </c>
      <c r="K5">
        <v>4</v>
      </c>
      <c r="L5" s="2"/>
      <c r="M5" s="14">
        <v>4</v>
      </c>
      <c r="N5" s="6">
        <v>4</v>
      </c>
      <c r="O5" s="11">
        <v>12</v>
      </c>
      <c r="P5">
        <v>12</v>
      </c>
      <c r="Q5">
        <v>4</v>
      </c>
      <c r="R5" s="19"/>
      <c r="S5">
        <v>0</v>
      </c>
      <c r="T5" s="19">
        <v>4</v>
      </c>
      <c r="U5" s="8">
        <v>4</v>
      </c>
      <c r="V5" s="19">
        <v>4</v>
      </c>
      <c r="W5" s="8">
        <v>4</v>
      </c>
      <c r="X5" s="2"/>
      <c r="Y5" s="14">
        <v>4</v>
      </c>
      <c r="Z5" s="16">
        <v>4</v>
      </c>
      <c r="AA5" s="13" t="s">
        <v>24</v>
      </c>
      <c r="AB5" s="21">
        <v>12</v>
      </c>
      <c r="AC5" s="14">
        <v>0</v>
      </c>
      <c r="AD5" s="6">
        <v>0</v>
      </c>
      <c r="AE5" s="11">
        <v>4</v>
      </c>
      <c r="AF5" s="10">
        <f>W5</f>
        <v>4</v>
      </c>
      <c r="AG5" s="11">
        <v>4</v>
      </c>
      <c r="AH5">
        <v>4</v>
      </c>
      <c r="AI5">
        <v>4</v>
      </c>
      <c r="AJ5" s="2"/>
      <c r="AK5">
        <v>1</v>
      </c>
    </row>
    <row r="6" spans="1:37">
      <c r="A6">
        <f>A5+1</f>
        <v>2</v>
      </c>
      <c r="B6" s="2"/>
      <c r="C6">
        <v>8</v>
      </c>
      <c r="D6" s="11">
        <v>8</v>
      </c>
      <c r="E6">
        <f t="shared" ref="E6:E28" si="0">MAX(0,E5+K6-G6)</f>
        <v>8</v>
      </c>
      <c r="F6" s="11">
        <v>8</v>
      </c>
      <c r="G6">
        <v>8</v>
      </c>
      <c r="H6" s="11">
        <v>8</v>
      </c>
      <c r="I6">
        <v>8</v>
      </c>
      <c r="J6" s="11">
        <v>4</v>
      </c>
      <c r="K6">
        <v>4</v>
      </c>
      <c r="L6" s="2"/>
      <c r="M6" s="14">
        <v>4</v>
      </c>
      <c r="N6" s="6">
        <v>4</v>
      </c>
      <c r="O6" s="11">
        <v>12</v>
      </c>
      <c r="P6" s="9">
        <f>MAX(0,P5+W6-Q6)</f>
        <v>12</v>
      </c>
      <c r="Q6">
        <v>4</v>
      </c>
      <c r="R6" s="19"/>
      <c r="S6">
        <v>0</v>
      </c>
      <c r="T6" s="19">
        <v>4</v>
      </c>
      <c r="U6" s="8">
        <v>4</v>
      </c>
      <c r="V6" s="19">
        <v>4</v>
      </c>
      <c r="W6" s="8">
        <v>4</v>
      </c>
      <c r="X6" s="2"/>
      <c r="Y6" s="14">
        <v>4</v>
      </c>
      <c r="Z6" s="17">
        <v>4</v>
      </c>
      <c r="AA6" s="14"/>
      <c r="AB6" s="21">
        <v>12</v>
      </c>
      <c r="AC6" s="14"/>
      <c r="AD6" s="15">
        <f t="shared" ref="AD6:AD28" si="1">MAX(0,AD5+Z6-AF6)</f>
        <v>0</v>
      </c>
      <c r="AE6" s="11"/>
      <c r="AF6" s="10">
        <f>W6</f>
        <v>4</v>
      </c>
      <c r="AG6" s="11"/>
      <c r="AH6">
        <v>4</v>
      </c>
      <c r="AI6">
        <v>4</v>
      </c>
      <c r="AJ6" s="2"/>
      <c r="AK6">
        <f>AK5+1</f>
        <v>2</v>
      </c>
    </row>
    <row r="7" spans="1:37">
      <c r="A7">
        <f t="shared" ref="A7:A28" si="2">A6+1</f>
        <v>3</v>
      </c>
      <c r="B7" s="2"/>
      <c r="C7">
        <v>8</v>
      </c>
      <c r="D7" s="11">
        <v>4</v>
      </c>
      <c r="E7">
        <f t="shared" si="0"/>
        <v>4</v>
      </c>
      <c r="F7" s="11">
        <v>8</v>
      </c>
      <c r="G7">
        <v>8</v>
      </c>
      <c r="H7" s="11">
        <v>12</v>
      </c>
      <c r="I7">
        <v>12</v>
      </c>
      <c r="J7" s="11">
        <v>4</v>
      </c>
      <c r="K7">
        <f>Q5</f>
        <v>4</v>
      </c>
      <c r="L7" s="2"/>
      <c r="M7" s="14">
        <v>4</v>
      </c>
      <c r="N7" s="6">
        <v>4</v>
      </c>
      <c r="O7" s="11">
        <v>12</v>
      </c>
      <c r="P7" s="9">
        <f t="shared" ref="P7:P28" si="3">MAX(0,P6+W7-Q7)</f>
        <v>12</v>
      </c>
      <c r="Q7">
        <v>4</v>
      </c>
      <c r="R7" s="19"/>
      <c r="S7">
        <v>0</v>
      </c>
      <c r="T7" s="19">
        <v>4</v>
      </c>
      <c r="U7" s="8">
        <v>4</v>
      </c>
      <c r="V7" s="19">
        <v>4</v>
      </c>
      <c r="W7" s="8">
        <v>4</v>
      </c>
      <c r="X7" s="2"/>
      <c r="Y7" s="14">
        <v>4</v>
      </c>
      <c r="Z7" s="17">
        <f>U5</f>
        <v>4</v>
      </c>
      <c r="AA7" s="14"/>
      <c r="AB7" s="21">
        <v>12</v>
      </c>
      <c r="AC7" s="14"/>
      <c r="AD7" s="15">
        <f t="shared" si="1"/>
        <v>0</v>
      </c>
      <c r="AE7" s="11"/>
      <c r="AF7" s="10">
        <f>W7</f>
        <v>4</v>
      </c>
      <c r="AG7" s="11"/>
      <c r="AH7">
        <v>4</v>
      </c>
      <c r="AI7">
        <v>4</v>
      </c>
      <c r="AJ7" s="2"/>
      <c r="AK7">
        <f t="shared" ref="AK7:AK28" si="4">AK6+1</f>
        <v>3</v>
      </c>
    </row>
    <row r="8" spans="1:37">
      <c r="A8">
        <f t="shared" si="2"/>
        <v>4</v>
      </c>
      <c r="B8" s="2"/>
      <c r="C8">
        <v>8</v>
      </c>
      <c r="D8" s="11">
        <v>1</v>
      </c>
      <c r="E8">
        <f t="shared" si="0"/>
        <v>0</v>
      </c>
      <c r="F8" s="11">
        <v>8</v>
      </c>
      <c r="G8">
        <v>8</v>
      </c>
      <c r="H8" s="11">
        <v>16</v>
      </c>
      <c r="I8">
        <v>16</v>
      </c>
      <c r="J8" s="11">
        <v>5</v>
      </c>
      <c r="K8">
        <f>Q6</f>
        <v>4</v>
      </c>
      <c r="L8" s="2"/>
      <c r="M8" s="14" t="s">
        <v>14</v>
      </c>
      <c r="N8" s="6">
        <f>I6</f>
        <v>8</v>
      </c>
      <c r="O8" s="11"/>
      <c r="P8" s="9">
        <f t="shared" si="3"/>
        <v>8</v>
      </c>
      <c r="Q8">
        <v>8</v>
      </c>
      <c r="R8" s="19"/>
      <c r="S8">
        <v>0</v>
      </c>
      <c r="T8" s="19" t="s">
        <v>14</v>
      </c>
      <c r="U8" s="8">
        <v>8</v>
      </c>
      <c r="V8" s="19">
        <v>4</v>
      </c>
      <c r="W8" s="8">
        <v>4</v>
      </c>
      <c r="X8" s="2"/>
      <c r="Y8" s="14">
        <v>4</v>
      </c>
      <c r="Z8" s="17">
        <f t="shared" ref="Z8:Z28" si="5">U6</f>
        <v>4</v>
      </c>
      <c r="AA8" s="14"/>
      <c r="AB8" s="21">
        <v>12</v>
      </c>
      <c r="AC8" s="14"/>
      <c r="AD8" s="15">
        <f t="shared" si="1"/>
        <v>0</v>
      </c>
      <c r="AE8" s="11"/>
      <c r="AF8" s="10">
        <f>W8</f>
        <v>4</v>
      </c>
      <c r="AG8" s="11"/>
      <c r="AH8">
        <v>4</v>
      </c>
      <c r="AI8">
        <v>4</v>
      </c>
      <c r="AJ8" s="2"/>
      <c r="AK8">
        <f t="shared" si="4"/>
        <v>4</v>
      </c>
    </row>
    <row r="9" spans="1:37">
      <c r="A9">
        <f t="shared" si="2"/>
        <v>5</v>
      </c>
      <c r="B9" s="2"/>
      <c r="C9">
        <v>8</v>
      </c>
      <c r="D9" s="11">
        <v>0</v>
      </c>
      <c r="E9">
        <f t="shared" si="0"/>
        <v>0</v>
      </c>
      <c r="F9" s="11">
        <v>8</v>
      </c>
      <c r="G9">
        <v>8</v>
      </c>
      <c r="H9" s="11">
        <v>16</v>
      </c>
      <c r="I9">
        <v>16</v>
      </c>
      <c r="J9" s="11">
        <v>7</v>
      </c>
      <c r="K9">
        <f t="shared" ref="K9:K28" si="6">Q7</f>
        <v>4</v>
      </c>
      <c r="L9" s="2"/>
      <c r="M9" s="14" t="s">
        <v>15</v>
      </c>
      <c r="N9" s="6">
        <f t="shared" ref="N9:N28" si="7">I7</f>
        <v>12</v>
      </c>
      <c r="O9" s="11"/>
      <c r="P9" s="10">
        <f t="shared" si="3"/>
        <v>1</v>
      </c>
      <c r="Q9">
        <v>12</v>
      </c>
      <c r="R9" s="19"/>
      <c r="S9" s="15">
        <f t="shared" ref="S9:S15" si="8">MAX(0,S8+N9-Q9)</f>
        <v>0</v>
      </c>
      <c r="T9" s="19"/>
      <c r="U9" s="8">
        <v>12</v>
      </c>
      <c r="V9" s="19">
        <v>4</v>
      </c>
      <c r="W9" s="8">
        <v>5</v>
      </c>
      <c r="X9" s="2"/>
      <c r="Y9" s="14" t="s">
        <v>14</v>
      </c>
      <c r="Z9" s="17">
        <f t="shared" si="5"/>
        <v>4</v>
      </c>
      <c r="AA9" s="14"/>
      <c r="AB9" s="10">
        <f>MAX(0,AB8+AI9-AF9)</f>
        <v>12</v>
      </c>
      <c r="AC9" s="14"/>
      <c r="AD9" s="15">
        <f t="shared" si="1"/>
        <v>0</v>
      </c>
      <c r="AE9" s="11"/>
      <c r="AF9" s="10">
        <v>4</v>
      </c>
      <c r="AG9" s="11"/>
      <c r="AH9">
        <v>4</v>
      </c>
      <c r="AI9">
        <v>4</v>
      </c>
      <c r="AJ9" s="2"/>
      <c r="AK9">
        <f t="shared" si="4"/>
        <v>5</v>
      </c>
    </row>
    <row r="10" spans="1:37">
      <c r="A10">
        <f t="shared" si="2"/>
        <v>6</v>
      </c>
      <c r="B10" s="2"/>
      <c r="C10">
        <v>8</v>
      </c>
      <c r="D10" s="11">
        <v>0</v>
      </c>
      <c r="E10">
        <f t="shared" si="0"/>
        <v>2</v>
      </c>
      <c r="F10" s="11">
        <v>6</v>
      </c>
      <c r="G10">
        <v>6</v>
      </c>
      <c r="H10" s="11">
        <v>16</v>
      </c>
      <c r="I10">
        <v>16</v>
      </c>
      <c r="J10" s="11">
        <v>6</v>
      </c>
      <c r="K10">
        <f t="shared" si="6"/>
        <v>8</v>
      </c>
      <c r="L10" s="2"/>
      <c r="M10" s="14"/>
      <c r="N10" s="6">
        <f t="shared" si="7"/>
        <v>16</v>
      </c>
      <c r="O10" s="11">
        <v>0</v>
      </c>
      <c r="P10" s="10">
        <f t="shared" si="3"/>
        <v>0</v>
      </c>
      <c r="Q10">
        <v>11</v>
      </c>
      <c r="R10" s="19"/>
      <c r="S10" s="15">
        <f t="shared" si="8"/>
        <v>5</v>
      </c>
      <c r="T10" s="19">
        <v>20</v>
      </c>
      <c r="U10" s="8">
        <v>20</v>
      </c>
      <c r="V10" s="19">
        <v>4</v>
      </c>
      <c r="W10" s="8">
        <v>10</v>
      </c>
      <c r="X10" s="2"/>
      <c r="Y10" s="14" t="s">
        <v>14</v>
      </c>
      <c r="Z10" s="17">
        <f t="shared" si="5"/>
        <v>8</v>
      </c>
      <c r="AA10" s="14"/>
      <c r="AB10" s="10">
        <f t="shared" ref="AB10:AB28" si="9">MAX(0,AB9+AI10-AF10)</f>
        <v>8</v>
      </c>
      <c r="AC10" s="14"/>
      <c r="AD10" s="15">
        <f t="shared" si="1"/>
        <v>0</v>
      </c>
      <c r="AE10" s="11"/>
      <c r="AF10" s="10">
        <v>8</v>
      </c>
      <c r="AG10" s="11"/>
      <c r="AH10">
        <v>8</v>
      </c>
      <c r="AI10">
        <f>AH8</f>
        <v>4</v>
      </c>
      <c r="AJ10" s="2"/>
      <c r="AK10">
        <f t="shared" si="4"/>
        <v>6</v>
      </c>
    </row>
    <row r="11" spans="1:37">
      <c r="A11">
        <f t="shared" si="2"/>
        <v>7</v>
      </c>
      <c r="B11" s="2"/>
      <c r="C11">
        <v>8</v>
      </c>
      <c r="D11" s="11">
        <v>0</v>
      </c>
      <c r="E11">
        <f t="shared" si="0"/>
        <v>9</v>
      </c>
      <c r="F11" s="11">
        <v>5</v>
      </c>
      <c r="G11">
        <v>5</v>
      </c>
      <c r="H11" s="11">
        <v>16</v>
      </c>
      <c r="I11">
        <v>16</v>
      </c>
      <c r="J11" s="11">
        <v>5</v>
      </c>
      <c r="K11">
        <f t="shared" si="6"/>
        <v>12</v>
      </c>
      <c r="L11" s="2"/>
      <c r="M11" s="14"/>
      <c r="N11" s="6">
        <f t="shared" si="7"/>
        <v>16</v>
      </c>
      <c r="O11" s="11"/>
      <c r="P11" s="10">
        <f t="shared" si="3"/>
        <v>0</v>
      </c>
      <c r="Q11">
        <v>10</v>
      </c>
      <c r="R11" s="19"/>
      <c r="S11" s="15">
        <f t="shared" si="8"/>
        <v>11</v>
      </c>
      <c r="T11" s="19"/>
      <c r="U11" s="8">
        <v>20</v>
      </c>
      <c r="V11" s="19">
        <v>4</v>
      </c>
      <c r="W11" s="8">
        <v>10</v>
      </c>
      <c r="X11" s="2"/>
      <c r="Y11" s="14"/>
      <c r="Z11" s="17">
        <f t="shared" si="5"/>
        <v>12</v>
      </c>
      <c r="AA11" s="14">
        <v>0</v>
      </c>
      <c r="AB11" s="10">
        <f t="shared" si="9"/>
        <v>0</v>
      </c>
      <c r="AC11" s="14"/>
      <c r="AD11" s="15">
        <f>MAX(0,AD10+Z11-AF11)</f>
        <v>0</v>
      </c>
      <c r="AE11" s="11"/>
      <c r="AF11" s="10">
        <v>12</v>
      </c>
      <c r="AG11" s="11"/>
      <c r="AH11">
        <v>12</v>
      </c>
      <c r="AI11">
        <f t="shared" ref="AI11:AI28" si="10">AH9</f>
        <v>4</v>
      </c>
      <c r="AJ11" s="2"/>
      <c r="AK11">
        <f t="shared" si="4"/>
        <v>7</v>
      </c>
    </row>
    <row r="12" spans="1:37">
      <c r="A12">
        <f t="shared" si="2"/>
        <v>8</v>
      </c>
      <c r="B12" s="2"/>
      <c r="C12">
        <v>8</v>
      </c>
      <c r="D12" s="11">
        <v>0</v>
      </c>
      <c r="E12">
        <f t="shared" si="0"/>
        <v>15</v>
      </c>
      <c r="F12" s="11">
        <v>5</v>
      </c>
      <c r="G12">
        <v>5</v>
      </c>
      <c r="H12" s="11">
        <v>24</v>
      </c>
      <c r="I12">
        <v>24</v>
      </c>
      <c r="J12" s="11">
        <v>5</v>
      </c>
      <c r="K12">
        <f t="shared" si="6"/>
        <v>11</v>
      </c>
      <c r="L12" s="2"/>
      <c r="M12" s="13" t="s">
        <v>16</v>
      </c>
      <c r="N12" s="6">
        <f t="shared" si="7"/>
        <v>16</v>
      </c>
      <c r="O12" s="12"/>
      <c r="P12" s="10">
        <f t="shared" si="3"/>
        <v>0</v>
      </c>
      <c r="Q12">
        <v>10</v>
      </c>
      <c r="R12" s="19">
        <v>29</v>
      </c>
      <c r="S12" s="15">
        <f t="shared" si="8"/>
        <v>17</v>
      </c>
      <c r="T12" s="19"/>
      <c r="U12" s="8">
        <v>20</v>
      </c>
      <c r="V12" s="19">
        <v>4</v>
      </c>
      <c r="W12" s="8">
        <v>10</v>
      </c>
      <c r="X12" s="2"/>
      <c r="Y12" s="14">
        <v>24</v>
      </c>
      <c r="Z12" s="17">
        <f t="shared" si="5"/>
        <v>20</v>
      </c>
      <c r="AA12" s="14">
        <v>0</v>
      </c>
      <c r="AB12" s="10">
        <f t="shared" si="9"/>
        <v>0</v>
      </c>
      <c r="AC12" s="14">
        <v>9</v>
      </c>
      <c r="AD12" s="15">
        <f t="shared" si="1"/>
        <v>12</v>
      </c>
      <c r="AE12" s="11">
        <v>22</v>
      </c>
      <c r="AF12" s="10">
        <v>8</v>
      </c>
      <c r="AG12" s="11"/>
      <c r="AH12">
        <v>20</v>
      </c>
      <c r="AI12">
        <f t="shared" si="10"/>
        <v>8</v>
      </c>
      <c r="AJ12" s="2"/>
      <c r="AK12">
        <f t="shared" si="4"/>
        <v>8</v>
      </c>
    </row>
    <row r="13" spans="1:37">
      <c r="A13">
        <f t="shared" si="2"/>
        <v>9</v>
      </c>
      <c r="B13" s="2"/>
      <c r="C13">
        <v>8</v>
      </c>
      <c r="D13" s="11"/>
      <c r="E13">
        <f t="shared" si="0"/>
        <v>21</v>
      </c>
      <c r="F13" s="11"/>
      <c r="G13">
        <v>4</v>
      </c>
      <c r="H13" s="11"/>
      <c r="I13">
        <v>24</v>
      </c>
      <c r="J13" s="11"/>
      <c r="K13">
        <f t="shared" si="6"/>
        <v>10</v>
      </c>
      <c r="L13" s="2"/>
      <c r="M13" s="14">
        <v>20</v>
      </c>
      <c r="N13" s="6">
        <f t="shared" si="7"/>
        <v>16</v>
      </c>
      <c r="O13" s="11"/>
      <c r="P13" s="10">
        <f t="shared" si="3"/>
        <v>0</v>
      </c>
      <c r="Q13">
        <v>20</v>
      </c>
      <c r="R13" s="19"/>
      <c r="S13" s="15">
        <f t="shared" si="8"/>
        <v>13</v>
      </c>
      <c r="T13" s="19"/>
      <c r="U13" s="8">
        <v>20</v>
      </c>
      <c r="V13" s="19">
        <v>6</v>
      </c>
      <c r="W13" s="8">
        <v>20</v>
      </c>
      <c r="X13" s="2"/>
      <c r="Y13" s="14"/>
      <c r="Z13" s="17">
        <f t="shared" si="5"/>
        <v>20</v>
      </c>
      <c r="AA13" s="14"/>
      <c r="AB13" s="10">
        <f t="shared" si="9"/>
        <v>0</v>
      </c>
      <c r="AC13" s="14"/>
      <c r="AD13" s="15">
        <f t="shared" si="1"/>
        <v>20</v>
      </c>
      <c r="AE13" s="11"/>
      <c r="AF13" s="10">
        <v>12</v>
      </c>
      <c r="AG13" s="11"/>
      <c r="AH13">
        <v>20</v>
      </c>
      <c r="AI13">
        <f t="shared" si="10"/>
        <v>12</v>
      </c>
      <c r="AJ13" s="2"/>
      <c r="AK13">
        <f t="shared" si="4"/>
        <v>9</v>
      </c>
    </row>
    <row r="14" spans="1:37">
      <c r="A14">
        <f t="shared" si="2"/>
        <v>10</v>
      </c>
      <c r="B14" s="2"/>
      <c r="C14">
        <v>8</v>
      </c>
      <c r="D14" s="11"/>
      <c r="E14">
        <f t="shared" si="0"/>
        <v>27</v>
      </c>
      <c r="F14" s="11"/>
      <c r="G14">
        <v>4</v>
      </c>
      <c r="H14" s="11"/>
      <c r="I14">
        <v>24</v>
      </c>
      <c r="J14" s="11"/>
      <c r="K14">
        <f t="shared" si="6"/>
        <v>10</v>
      </c>
      <c r="L14" s="2"/>
      <c r="M14" s="14">
        <v>26</v>
      </c>
      <c r="N14" s="6">
        <f t="shared" si="7"/>
        <v>24</v>
      </c>
      <c r="O14" s="11"/>
      <c r="P14" s="10">
        <f t="shared" si="3"/>
        <v>0</v>
      </c>
      <c r="Q14">
        <v>20</v>
      </c>
      <c r="R14" s="19"/>
      <c r="S14" s="15">
        <f t="shared" si="8"/>
        <v>17</v>
      </c>
      <c r="T14" s="19">
        <v>40</v>
      </c>
      <c r="U14" s="8">
        <v>40</v>
      </c>
      <c r="V14" s="19">
        <v>8</v>
      </c>
      <c r="W14" s="8">
        <v>20</v>
      </c>
      <c r="X14" s="2"/>
      <c r="Y14" s="14"/>
      <c r="Z14" s="17">
        <f t="shared" si="5"/>
        <v>20</v>
      </c>
      <c r="AA14" s="14"/>
      <c r="AB14" s="10">
        <f t="shared" si="9"/>
        <v>0</v>
      </c>
      <c r="AC14" s="14"/>
      <c r="AD14" s="15">
        <f t="shared" si="1"/>
        <v>20</v>
      </c>
      <c r="AE14" s="11"/>
      <c r="AF14" s="10">
        <v>20</v>
      </c>
      <c r="AG14" s="11"/>
      <c r="AH14">
        <v>20</v>
      </c>
      <c r="AI14">
        <f t="shared" si="10"/>
        <v>20</v>
      </c>
      <c r="AJ14" s="2"/>
      <c r="AK14">
        <f t="shared" si="4"/>
        <v>10</v>
      </c>
    </row>
    <row r="15" spans="1:37">
      <c r="A15">
        <f t="shared" si="2"/>
        <v>11</v>
      </c>
      <c r="B15" s="2"/>
      <c r="C15">
        <v>8</v>
      </c>
      <c r="D15" s="11"/>
      <c r="E15">
        <f t="shared" si="0"/>
        <v>43</v>
      </c>
      <c r="F15" s="11"/>
      <c r="G15">
        <v>4</v>
      </c>
      <c r="H15" s="11"/>
      <c r="I15">
        <v>24</v>
      </c>
      <c r="J15" s="11"/>
      <c r="K15">
        <f t="shared" si="6"/>
        <v>20</v>
      </c>
      <c r="L15" s="2"/>
      <c r="M15" s="14">
        <v>28</v>
      </c>
      <c r="N15" s="6">
        <f t="shared" si="7"/>
        <v>24</v>
      </c>
      <c r="O15" s="11"/>
      <c r="P15" s="10">
        <f t="shared" si="3"/>
        <v>0</v>
      </c>
      <c r="Q15">
        <v>20</v>
      </c>
      <c r="R15" s="19">
        <v>77</v>
      </c>
      <c r="S15" s="15">
        <f t="shared" si="8"/>
        <v>21</v>
      </c>
      <c r="T15" s="19">
        <v>40</v>
      </c>
      <c r="U15" s="8">
        <v>40</v>
      </c>
      <c r="V15" s="19">
        <v>12</v>
      </c>
      <c r="W15" s="8">
        <v>20</v>
      </c>
      <c r="X15" s="2"/>
      <c r="Y15" s="14"/>
      <c r="Z15" s="17">
        <f t="shared" si="5"/>
        <v>20</v>
      </c>
      <c r="AA15" s="14"/>
      <c r="AB15" s="10">
        <f t="shared" si="9"/>
        <v>0</v>
      </c>
      <c r="AC15" s="14"/>
      <c r="AD15" s="15">
        <f t="shared" si="1"/>
        <v>20</v>
      </c>
      <c r="AE15" s="11"/>
      <c r="AF15" s="10">
        <v>20</v>
      </c>
      <c r="AG15" s="11"/>
      <c r="AH15">
        <v>40</v>
      </c>
      <c r="AI15">
        <f t="shared" si="10"/>
        <v>20</v>
      </c>
      <c r="AJ15" s="2"/>
      <c r="AK15">
        <f t="shared" si="4"/>
        <v>11</v>
      </c>
    </row>
    <row r="16" spans="1:37">
      <c r="A16">
        <f t="shared" si="2"/>
        <v>12</v>
      </c>
      <c r="B16" s="2"/>
      <c r="C16">
        <v>8</v>
      </c>
      <c r="D16" s="11"/>
      <c r="E16">
        <f t="shared" si="0"/>
        <v>55</v>
      </c>
      <c r="F16" s="11"/>
      <c r="G16">
        <v>8</v>
      </c>
      <c r="H16" s="11"/>
      <c r="I16">
        <v>20</v>
      </c>
      <c r="J16" s="11"/>
      <c r="K16">
        <f t="shared" si="6"/>
        <v>20</v>
      </c>
      <c r="L16" s="2"/>
      <c r="M16" s="14"/>
      <c r="N16" s="6">
        <f t="shared" si="7"/>
        <v>24</v>
      </c>
      <c r="O16" s="11"/>
      <c r="P16" s="10">
        <f t="shared" si="3"/>
        <v>0</v>
      </c>
      <c r="Q16">
        <v>20</v>
      </c>
      <c r="R16" s="11"/>
      <c r="S16" s="15">
        <f t="shared" ref="S16:S28" si="11">MAX(0,S15+N16-Q16)</f>
        <v>25</v>
      </c>
      <c r="T16" s="19">
        <v>60</v>
      </c>
      <c r="U16" s="8">
        <v>60</v>
      </c>
      <c r="V16" s="19"/>
      <c r="W16" s="8">
        <v>20</v>
      </c>
      <c r="X16" s="2"/>
      <c r="Y16" s="14">
        <v>40</v>
      </c>
      <c r="Z16" s="17">
        <f t="shared" si="5"/>
        <v>40</v>
      </c>
      <c r="AA16" s="14"/>
      <c r="AB16" s="10">
        <f t="shared" si="9"/>
        <v>0</v>
      </c>
      <c r="AC16" s="14"/>
      <c r="AD16" s="15">
        <f t="shared" si="1"/>
        <v>40</v>
      </c>
      <c r="AE16" s="11">
        <v>30</v>
      </c>
      <c r="AF16" s="10">
        <v>20</v>
      </c>
      <c r="AG16" s="11">
        <v>70</v>
      </c>
      <c r="AH16">
        <v>70</v>
      </c>
      <c r="AI16">
        <f t="shared" si="10"/>
        <v>20</v>
      </c>
      <c r="AJ16" s="2"/>
      <c r="AK16">
        <f t="shared" si="4"/>
        <v>12</v>
      </c>
    </row>
    <row r="17" spans="1:37">
      <c r="A17">
        <f t="shared" si="2"/>
        <v>13</v>
      </c>
      <c r="B17" s="2"/>
      <c r="C17">
        <v>8</v>
      </c>
      <c r="D17" s="11"/>
      <c r="E17">
        <f t="shared" si="0"/>
        <v>67</v>
      </c>
      <c r="F17" s="11"/>
      <c r="G17">
        <v>8</v>
      </c>
      <c r="H17" s="11"/>
      <c r="I17">
        <v>20</v>
      </c>
      <c r="J17" s="11"/>
      <c r="K17">
        <f t="shared" si="6"/>
        <v>20</v>
      </c>
      <c r="L17" s="2"/>
      <c r="M17" s="14"/>
      <c r="N17" s="6">
        <f t="shared" si="7"/>
        <v>24</v>
      </c>
      <c r="O17" s="11"/>
      <c r="P17" s="10">
        <f t="shared" si="3"/>
        <v>0</v>
      </c>
      <c r="Q17">
        <v>12</v>
      </c>
      <c r="R17" s="11"/>
      <c r="S17" s="15">
        <f t="shared" si="11"/>
        <v>37</v>
      </c>
      <c r="T17" s="19"/>
      <c r="U17" s="8">
        <v>60</v>
      </c>
      <c r="V17" s="19"/>
      <c r="W17" s="8">
        <v>12</v>
      </c>
      <c r="X17" s="2"/>
      <c r="Y17" s="14"/>
      <c r="Z17" s="17">
        <f t="shared" si="5"/>
        <v>40</v>
      </c>
      <c r="AA17" s="14"/>
      <c r="AB17" s="10">
        <f t="shared" si="9"/>
        <v>0</v>
      </c>
      <c r="AC17" s="14"/>
      <c r="AD17" s="15">
        <f t="shared" si="1"/>
        <v>40</v>
      </c>
      <c r="AE17" s="11"/>
      <c r="AF17" s="10">
        <v>40</v>
      </c>
      <c r="AG17" s="11">
        <v>70</v>
      </c>
      <c r="AH17">
        <v>70</v>
      </c>
      <c r="AI17">
        <f t="shared" si="10"/>
        <v>40</v>
      </c>
      <c r="AJ17" s="2"/>
      <c r="AK17">
        <f t="shared" si="4"/>
        <v>13</v>
      </c>
    </row>
    <row r="18" spans="1:37">
      <c r="A18">
        <f t="shared" si="2"/>
        <v>14</v>
      </c>
      <c r="B18" s="2"/>
      <c r="C18">
        <v>8</v>
      </c>
      <c r="D18" s="11"/>
      <c r="E18">
        <f t="shared" si="0"/>
        <v>79</v>
      </c>
      <c r="F18" s="11"/>
      <c r="G18">
        <v>8</v>
      </c>
      <c r="H18" s="11"/>
      <c r="I18">
        <v>20</v>
      </c>
      <c r="J18" s="11"/>
      <c r="K18">
        <f t="shared" si="6"/>
        <v>20</v>
      </c>
      <c r="L18" s="2"/>
      <c r="M18" s="14" t="s">
        <v>22</v>
      </c>
      <c r="N18" s="6">
        <f t="shared" si="7"/>
        <v>20</v>
      </c>
      <c r="O18" s="11"/>
      <c r="P18" s="10">
        <f t="shared" si="3"/>
        <v>0</v>
      </c>
      <c r="Q18">
        <v>24</v>
      </c>
      <c r="R18" s="11"/>
      <c r="S18" s="15">
        <f t="shared" si="11"/>
        <v>33</v>
      </c>
      <c r="T18" s="19"/>
      <c r="U18" s="8">
        <v>60</v>
      </c>
      <c r="V18" s="19" t="s">
        <v>21</v>
      </c>
      <c r="W18" s="8">
        <v>24</v>
      </c>
      <c r="X18" s="2"/>
      <c r="Y18" s="14"/>
      <c r="Z18" s="17">
        <f t="shared" si="5"/>
        <v>60</v>
      </c>
      <c r="AA18" s="14"/>
      <c r="AB18" s="10">
        <f t="shared" si="9"/>
        <v>0</v>
      </c>
      <c r="AC18" s="14"/>
      <c r="AD18" s="15">
        <f t="shared" si="1"/>
        <v>30</v>
      </c>
      <c r="AE18" s="11"/>
      <c r="AF18" s="10">
        <v>70</v>
      </c>
      <c r="AG18" s="11"/>
      <c r="AH18">
        <v>70</v>
      </c>
      <c r="AI18">
        <f t="shared" si="10"/>
        <v>70</v>
      </c>
      <c r="AJ18" s="2"/>
      <c r="AK18">
        <f t="shared" si="4"/>
        <v>14</v>
      </c>
    </row>
    <row r="19" spans="1:37">
      <c r="A19">
        <f t="shared" si="2"/>
        <v>15</v>
      </c>
      <c r="B19" s="2"/>
      <c r="C19">
        <v>8</v>
      </c>
      <c r="D19" s="11"/>
      <c r="E19">
        <f t="shared" si="0"/>
        <v>83</v>
      </c>
      <c r="F19" s="11"/>
      <c r="G19">
        <v>8</v>
      </c>
      <c r="H19" s="11"/>
      <c r="I19">
        <v>0</v>
      </c>
      <c r="J19" s="11"/>
      <c r="K19">
        <f t="shared" si="6"/>
        <v>12</v>
      </c>
      <c r="L19" s="2"/>
      <c r="M19" s="14"/>
      <c r="N19" s="6">
        <f t="shared" si="7"/>
        <v>20</v>
      </c>
      <c r="O19" s="11"/>
      <c r="P19" s="10">
        <f t="shared" si="3"/>
        <v>0</v>
      </c>
      <c r="Q19">
        <v>30</v>
      </c>
      <c r="R19" s="11"/>
      <c r="S19" s="15">
        <f t="shared" si="11"/>
        <v>23</v>
      </c>
      <c r="T19" s="19"/>
      <c r="U19" s="8">
        <v>20</v>
      </c>
      <c r="V19" s="19"/>
      <c r="W19" s="8">
        <v>30</v>
      </c>
      <c r="X19" s="2"/>
      <c r="Y19" s="14"/>
      <c r="Z19" s="17">
        <f t="shared" si="5"/>
        <v>60</v>
      </c>
      <c r="AA19" s="14"/>
      <c r="AB19" s="10">
        <f t="shared" si="9"/>
        <v>0</v>
      </c>
      <c r="AC19" s="14"/>
      <c r="AD19" s="15">
        <f t="shared" si="1"/>
        <v>20</v>
      </c>
      <c r="AE19" s="11"/>
      <c r="AF19" s="10">
        <v>70</v>
      </c>
      <c r="AG19" s="11"/>
      <c r="AH19">
        <v>70</v>
      </c>
      <c r="AI19">
        <f t="shared" si="10"/>
        <v>70</v>
      </c>
      <c r="AJ19" s="2"/>
      <c r="AK19">
        <f t="shared" si="4"/>
        <v>15</v>
      </c>
    </row>
    <row r="20" spans="1:37">
      <c r="A20">
        <f t="shared" si="2"/>
        <v>16</v>
      </c>
      <c r="B20" s="2"/>
      <c r="C20">
        <v>8</v>
      </c>
      <c r="D20" s="11"/>
      <c r="E20">
        <f t="shared" si="0"/>
        <v>99</v>
      </c>
      <c r="F20" s="11"/>
      <c r="G20">
        <v>8</v>
      </c>
      <c r="H20" s="11"/>
      <c r="I20">
        <v>0</v>
      </c>
      <c r="J20" s="11"/>
      <c r="K20">
        <f t="shared" si="6"/>
        <v>24</v>
      </c>
      <c r="L20" s="2"/>
      <c r="M20" s="14">
        <v>0</v>
      </c>
      <c r="N20" s="6">
        <f t="shared" si="7"/>
        <v>20</v>
      </c>
      <c r="O20" s="11"/>
      <c r="P20" s="10">
        <f t="shared" si="3"/>
        <v>0</v>
      </c>
      <c r="Q20">
        <v>30</v>
      </c>
      <c r="R20" s="11"/>
      <c r="S20" s="15">
        <f t="shared" si="11"/>
        <v>13</v>
      </c>
      <c r="T20" s="11">
        <v>0</v>
      </c>
      <c r="U20">
        <v>0</v>
      </c>
      <c r="V20" s="19">
        <v>55</v>
      </c>
      <c r="W20" s="8">
        <v>30</v>
      </c>
      <c r="X20" s="2"/>
      <c r="Y20" s="14"/>
      <c r="Z20" s="17">
        <f t="shared" si="5"/>
        <v>60</v>
      </c>
      <c r="AA20" s="14"/>
      <c r="AB20" s="10">
        <f t="shared" si="9"/>
        <v>0</v>
      </c>
      <c r="AC20" s="14">
        <v>0</v>
      </c>
      <c r="AD20" s="15">
        <f t="shared" si="1"/>
        <v>10</v>
      </c>
      <c r="AE20" s="11"/>
      <c r="AF20" s="10">
        <v>70</v>
      </c>
      <c r="AG20" s="11"/>
      <c r="AH20">
        <v>70</v>
      </c>
      <c r="AI20">
        <f t="shared" si="10"/>
        <v>70</v>
      </c>
      <c r="AJ20" s="2"/>
      <c r="AK20">
        <f t="shared" si="4"/>
        <v>16</v>
      </c>
    </row>
    <row r="21" spans="1:37">
      <c r="A21">
        <f t="shared" si="2"/>
        <v>17</v>
      </c>
      <c r="B21" s="2"/>
      <c r="C21">
        <v>8</v>
      </c>
      <c r="D21" s="11"/>
      <c r="E21">
        <f t="shared" si="0"/>
        <v>121</v>
      </c>
      <c r="F21" s="11"/>
      <c r="G21">
        <v>8</v>
      </c>
      <c r="H21" s="11"/>
      <c r="I21">
        <v>0</v>
      </c>
      <c r="J21" s="11"/>
      <c r="K21">
        <f t="shared" si="6"/>
        <v>30</v>
      </c>
      <c r="L21" s="2"/>
      <c r="M21" s="14">
        <v>0</v>
      </c>
      <c r="N21" s="6">
        <f t="shared" si="7"/>
        <v>0</v>
      </c>
      <c r="O21" s="11">
        <v>109</v>
      </c>
      <c r="P21" s="10">
        <f t="shared" si="3"/>
        <v>47</v>
      </c>
      <c r="Q21">
        <v>13</v>
      </c>
      <c r="R21" s="11"/>
      <c r="S21" s="15">
        <f t="shared" si="11"/>
        <v>0</v>
      </c>
      <c r="T21" s="11">
        <v>0</v>
      </c>
      <c r="U21">
        <v>0</v>
      </c>
      <c r="V21" s="19">
        <v>60</v>
      </c>
      <c r="W21" s="8">
        <v>60</v>
      </c>
      <c r="X21" s="2"/>
      <c r="Y21" s="14">
        <v>19</v>
      </c>
      <c r="Z21" s="17">
        <f t="shared" si="5"/>
        <v>20</v>
      </c>
      <c r="AA21" s="14"/>
      <c r="AB21" s="10">
        <f t="shared" si="9"/>
        <v>40</v>
      </c>
      <c r="AC21" s="14"/>
      <c r="AD21" s="15">
        <f t="shared" si="1"/>
        <v>0</v>
      </c>
      <c r="AE21" s="11"/>
      <c r="AF21" s="10">
        <v>30</v>
      </c>
      <c r="AG21" s="11"/>
      <c r="AH21">
        <v>70</v>
      </c>
      <c r="AI21">
        <f t="shared" si="10"/>
        <v>70</v>
      </c>
      <c r="AJ21" s="2"/>
      <c r="AK21">
        <f t="shared" si="4"/>
        <v>17</v>
      </c>
    </row>
    <row r="22" spans="1:37">
      <c r="A22">
        <f t="shared" si="2"/>
        <v>18</v>
      </c>
      <c r="B22" s="2"/>
      <c r="C22">
        <v>8</v>
      </c>
      <c r="D22" s="11"/>
      <c r="E22">
        <f t="shared" si="0"/>
        <v>143</v>
      </c>
      <c r="F22" s="11"/>
      <c r="G22">
        <v>8</v>
      </c>
      <c r="H22" s="11"/>
      <c r="I22">
        <v>0</v>
      </c>
      <c r="J22" s="11"/>
      <c r="K22">
        <f t="shared" si="6"/>
        <v>30</v>
      </c>
      <c r="L22" s="2"/>
      <c r="M22" s="14">
        <v>0</v>
      </c>
      <c r="N22" s="6">
        <f t="shared" si="7"/>
        <v>0</v>
      </c>
      <c r="O22" s="11"/>
      <c r="P22" s="10">
        <f t="shared" si="3"/>
        <v>107</v>
      </c>
      <c r="Q22">
        <v>0</v>
      </c>
      <c r="R22" s="11"/>
      <c r="S22" s="15">
        <f t="shared" si="11"/>
        <v>0</v>
      </c>
      <c r="T22" s="11">
        <v>0</v>
      </c>
      <c r="U22">
        <v>0</v>
      </c>
      <c r="V22" s="19">
        <v>60</v>
      </c>
      <c r="W22" s="8">
        <v>60</v>
      </c>
      <c r="X22" s="2"/>
      <c r="Y22" s="14">
        <v>0</v>
      </c>
      <c r="Z22" s="17">
        <f t="shared" si="5"/>
        <v>0</v>
      </c>
      <c r="AA22" s="14"/>
      <c r="AB22" s="10">
        <f t="shared" si="9"/>
        <v>110</v>
      </c>
      <c r="AC22" s="14"/>
      <c r="AD22" s="15">
        <f t="shared" si="1"/>
        <v>0</v>
      </c>
      <c r="AE22" s="11"/>
      <c r="AF22" s="10">
        <v>0</v>
      </c>
      <c r="AG22" s="11"/>
      <c r="AH22">
        <v>70</v>
      </c>
      <c r="AI22">
        <f t="shared" si="10"/>
        <v>70</v>
      </c>
      <c r="AJ22" s="2"/>
      <c r="AK22">
        <f t="shared" si="4"/>
        <v>18</v>
      </c>
    </row>
    <row r="23" spans="1:37">
      <c r="A23">
        <f t="shared" si="2"/>
        <v>19</v>
      </c>
      <c r="B23" s="2"/>
      <c r="C23">
        <v>8</v>
      </c>
      <c r="D23" s="11"/>
      <c r="E23">
        <f t="shared" si="0"/>
        <v>148</v>
      </c>
      <c r="F23" s="11"/>
      <c r="G23">
        <v>8</v>
      </c>
      <c r="H23" s="11"/>
      <c r="I23">
        <v>0</v>
      </c>
      <c r="J23" s="11"/>
      <c r="K23">
        <f t="shared" si="6"/>
        <v>13</v>
      </c>
      <c r="L23" s="2"/>
      <c r="M23" s="14"/>
      <c r="N23" s="6">
        <f t="shared" si="7"/>
        <v>0</v>
      </c>
      <c r="O23" s="11"/>
      <c r="P23" s="10">
        <f t="shared" si="3"/>
        <v>107</v>
      </c>
      <c r="Q23">
        <v>0</v>
      </c>
      <c r="R23" s="11"/>
      <c r="S23" s="15">
        <f t="shared" si="11"/>
        <v>0</v>
      </c>
      <c r="T23" s="20"/>
      <c r="U23">
        <v>0</v>
      </c>
      <c r="V23" s="11"/>
      <c r="W23" s="10">
        <v>0</v>
      </c>
      <c r="X23" s="2"/>
      <c r="Y23" s="14">
        <v>0</v>
      </c>
      <c r="Z23" s="17">
        <f t="shared" si="5"/>
        <v>0</v>
      </c>
      <c r="AA23" s="14">
        <v>100</v>
      </c>
      <c r="AB23" s="10">
        <f t="shared" si="9"/>
        <v>180</v>
      </c>
      <c r="AC23" s="14"/>
      <c r="AD23" s="15">
        <f t="shared" si="1"/>
        <v>0</v>
      </c>
      <c r="AE23" s="11"/>
      <c r="AF23" s="10">
        <f t="shared" ref="AF23:AF28" si="12">W23</f>
        <v>0</v>
      </c>
      <c r="AG23" s="11">
        <v>0</v>
      </c>
      <c r="AH23">
        <v>0</v>
      </c>
      <c r="AI23">
        <f t="shared" si="10"/>
        <v>70</v>
      </c>
      <c r="AJ23" s="2"/>
      <c r="AK23">
        <f t="shared" si="4"/>
        <v>19</v>
      </c>
    </row>
    <row r="24" spans="1:37">
      <c r="A24">
        <f t="shared" si="2"/>
        <v>20</v>
      </c>
      <c r="B24" s="2"/>
      <c r="C24">
        <v>8</v>
      </c>
      <c r="D24" s="11"/>
      <c r="E24">
        <f t="shared" si="0"/>
        <v>140</v>
      </c>
      <c r="F24" s="11"/>
      <c r="G24">
        <v>8</v>
      </c>
      <c r="H24" s="11"/>
      <c r="I24">
        <v>0</v>
      </c>
      <c r="J24" s="11"/>
      <c r="K24">
        <f t="shared" si="6"/>
        <v>0</v>
      </c>
      <c r="L24" s="2"/>
      <c r="M24" s="14"/>
      <c r="N24" s="6">
        <f t="shared" si="7"/>
        <v>0</v>
      </c>
      <c r="O24" s="11"/>
      <c r="P24" s="10">
        <f t="shared" si="3"/>
        <v>107</v>
      </c>
      <c r="Q24">
        <v>0</v>
      </c>
      <c r="R24" s="11"/>
      <c r="S24" s="15">
        <f t="shared" si="11"/>
        <v>0</v>
      </c>
      <c r="T24" s="20"/>
      <c r="U24">
        <v>0</v>
      </c>
      <c r="V24" s="11"/>
      <c r="W24" s="10">
        <v>0</v>
      </c>
      <c r="X24" s="2"/>
      <c r="Y24" s="14"/>
      <c r="Z24" s="17">
        <f t="shared" si="5"/>
        <v>0</v>
      </c>
      <c r="AA24" s="14"/>
      <c r="AB24" s="10">
        <f t="shared" si="9"/>
        <v>250</v>
      </c>
      <c r="AC24" s="14"/>
      <c r="AD24" s="15">
        <f t="shared" si="1"/>
        <v>0</v>
      </c>
      <c r="AE24" s="11"/>
      <c r="AF24" s="10">
        <f t="shared" si="12"/>
        <v>0</v>
      </c>
      <c r="AG24" s="11"/>
      <c r="AH24">
        <v>0</v>
      </c>
      <c r="AI24">
        <f t="shared" si="10"/>
        <v>70</v>
      </c>
      <c r="AJ24" s="2"/>
      <c r="AK24">
        <f t="shared" si="4"/>
        <v>20</v>
      </c>
    </row>
    <row r="25" spans="1:37">
      <c r="A25">
        <f t="shared" si="2"/>
        <v>21</v>
      </c>
      <c r="B25" s="2"/>
      <c r="C25">
        <v>8</v>
      </c>
      <c r="D25" s="11"/>
      <c r="E25">
        <f t="shared" si="0"/>
        <v>132</v>
      </c>
      <c r="F25" s="11"/>
      <c r="G25">
        <v>8</v>
      </c>
      <c r="H25" s="11"/>
      <c r="I25">
        <v>0</v>
      </c>
      <c r="J25" s="11"/>
      <c r="K25">
        <f t="shared" si="6"/>
        <v>0</v>
      </c>
      <c r="L25" s="2"/>
      <c r="M25" s="14"/>
      <c r="N25" s="6">
        <f t="shared" si="7"/>
        <v>0</v>
      </c>
      <c r="O25" s="11"/>
      <c r="P25" s="10">
        <f t="shared" si="3"/>
        <v>107</v>
      </c>
      <c r="Q25">
        <v>0</v>
      </c>
      <c r="R25" s="11"/>
      <c r="S25" s="15">
        <f t="shared" si="11"/>
        <v>0</v>
      </c>
      <c r="T25" s="20"/>
      <c r="U25">
        <v>0</v>
      </c>
      <c r="V25" s="11"/>
      <c r="W25" s="10">
        <v>0</v>
      </c>
      <c r="X25" s="2"/>
      <c r="Y25" s="14"/>
      <c r="Z25" s="17">
        <f t="shared" si="5"/>
        <v>0</v>
      </c>
      <c r="AA25" s="14"/>
      <c r="AB25" s="10">
        <f t="shared" si="9"/>
        <v>250</v>
      </c>
      <c r="AC25" s="14"/>
      <c r="AD25" s="15">
        <f t="shared" si="1"/>
        <v>0</v>
      </c>
      <c r="AE25" s="11"/>
      <c r="AF25" s="10">
        <f t="shared" si="12"/>
        <v>0</v>
      </c>
      <c r="AG25" s="11"/>
      <c r="AH25">
        <v>0</v>
      </c>
      <c r="AI25">
        <f t="shared" si="10"/>
        <v>0</v>
      </c>
      <c r="AJ25" s="2"/>
      <c r="AK25">
        <f t="shared" si="4"/>
        <v>21</v>
      </c>
    </row>
    <row r="26" spans="1:37">
      <c r="A26">
        <f t="shared" si="2"/>
        <v>22</v>
      </c>
      <c r="B26" s="2"/>
      <c r="C26">
        <v>8</v>
      </c>
      <c r="D26" s="11"/>
      <c r="E26">
        <f t="shared" si="0"/>
        <v>124</v>
      </c>
      <c r="F26" s="11"/>
      <c r="G26">
        <v>8</v>
      </c>
      <c r="H26" s="11"/>
      <c r="I26">
        <v>0</v>
      </c>
      <c r="J26" s="11"/>
      <c r="K26">
        <f t="shared" si="6"/>
        <v>0</v>
      </c>
      <c r="L26" s="2"/>
      <c r="M26" s="14"/>
      <c r="N26" s="6">
        <f t="shared" si="7"/>
        <v>0</v>
      </c>
      <c r="O26" s="11"/>
      <c r="P26" s="10">
        <f t="shared" si="3"/>
        <v>107</v>
      </c>
      <c r="Q26">
        <v>0</v>
      </c>
      <c r="R26" s="11"/>
      <c r="S26" s="15">
        <f t="shared" si="11"/>
        <v>0</v>
      </c>
      <c r="T26" s="20"/>
      <c r="U26">
        <v>0</v>
      </c>
      <c r="V26" s="11"/>
      <c r="W26" s="10">
        <v>0</v>
      </c>
      <c r="X26" s="2"/>
      <c r="Y26" s="14"/>
      <c r="Z26" s="17">
        <f t="shared" si="5"/>
        <v>0</v>
      </c>
      <c r="AA26" s="14"/>
      <c r="AB26" s="10">
        <f t="shared" si="9"/>
        <v>250</v>
      </c>
      <c r="AC26" s="14"/>
      <c r="AD26" s="15">
        <f t="shared" si="1"/>
        <v>0</v>
      </c>
      <c r="AE26" s="11"/>
      <c r="AF26" s="10">
        <f t="shared" si="12"/>
        <v>0</v>
      </c>
      <c r="AG26" s="11"/>
      <c r="AH26">
        <v>0</v>
      </c>
      <c r="AI26">
        <f t="shared" si="10"/>
        <v>0</v>
      </c>
      <c r="AJ26" s="2"/>
      <c r="AK26">
        <f t="shared" si="4"/>
        <v>22</v>
      </c>
    </row>
    <row r="27" spans="1:37">
      <c r="A27">
        <f t="shared" si="2"/>
        <v>23</v>
      </c>
      <c r="B27" s="2"/>
      <c r="C27">
        <v>8</v>
      </c>
      <c r="D27" s="11"/>
      <c r="E27">
        <f t="shared" si="0"/>
        <v>116</v>
      </c>
      <c r="F27" s="11"/>
      <c r="G27">
        <v>8</v>
      </c>
      <c r="H27" s="11"/>
      <c r="I27">
        <v>0</v>
      </c>
      <c r="J27" s="11"/>
      <c r="K27">
        <f t="shared" si="6"/>
        <v>0</v>
      </c>
      <c r="L27" s="2"/>
      <c r="M27" s="14"/>
      <c r="N27" s="6">
        <f t="shared" si="7"/>
        <v>0</v>
      </c>
      <c r="O27" s="11"/>
      <c r="P27" s="10">
        <f t="shared" si="3"/>
        <v>107</v>
      </c>
      <c r="Q27">
        <v>0</v>
      </c>
      <c r="R27" s="11"/>
      <c r="S27" s="15">
        <f t="shared" si="11"/>
        <v>0</v>
      </c>
      <c r="T27" s="20"/>
      <c r="U27">
        <v>0</v>
      </c>
      <c r="V27" s="11"/>
      <c r="W27" s="10">
        <v>0</v>
      </c>
      <c r="X27" s="2"/>
      <c r="Y27" s="14"/>
      <c r="Z27" s="17">
        <f t="shared" si="5"/>
        <v>0</v>
      </c>
      <c r="AA27" s="14"/>
      <c r="AB27" s="10">
        <f t="shared" si="9"/>
        <v>250</v>
      </c>
      <c r="AC27" s="14"/>
      <c r="AD27" s="15">
        <f t="shared" si="1"/>
        <v>0</v>
      </c>
      <c r="AE27" s="11"/>
      <c r="AF27" s="10">
        <f t="shared" si="12"/>
        <v>0</v>
      </c>
      <c r="AG27" s="11"/>
      <c r="AH27">
        <v>0</v>
      </c>
      <c r="AI27">
        <f t="shared" si="10"/>
        <v>0</v>
      </c>
      <c r="AJ27" s="2"/>
      <c r="AK27">
        <f t="shared" si="4"/>
        <v>23</v>
      </c>
    </row>
    <row r="28" spans="1:37">
      <c r="A28">
        <f t="shared" si="2"/>
        <v>24</v>
      </c>
      <c r="B28" s="2"/>
      <c r="C28">
        <v>8</v>
      </c>
      <c r="D28" s="11">
        <v>93</v>
      </c>
      <c r="E28">
        <f t="shared" si="0"/>
        <v>108</v>
      </c>
      <c r="F28" s="11"/>
      <c r="G28">
        <v>8</v>
      </c>
      <c r="H28" s="11"/>
      <c r="I28">
        <v>0</v>
      </c>
      <c r="J28" s="11"/>
      <c r="K28">
        <f t="shared" si="6"/>
        <v>0</v>
      </c>
      <c r="L28" s="2"/>
      <c r="M28" s="14"/>
      <c r="N28" s="6">
        <f t="shared" si="7"/>
        <v>0</v>
      </c>
      <c r="O28" s="11">
        <v>220</v>
      </c>
      <c r="P28" s="10">
        <f t="shared" si="3"/>
        <v>107</v>
      </c>
      <c r="Q28">
        <v>0</v>
      </c>
      <c r="R28" s="11"/>
      <c r="S28" s="15">
        <f t="shared" si="11"/>
        <v>0</v>
      </c>
      <c r="T28" s="20"/>
      <c r="U28">
        <v>0</v>
      </c>
      <c r="V28" s="11"/>
      <c r="W28" s="10">
        <v>0</v>
      </c>
      <c r="X28" s="2"/>
      <c r="Y28" s="14"/>
      <c r="Z28" s="17">
        <f t="shared" si="5"/>
        <v>0</v>
      </c>
      <c r="AA28" s="14"/>
      <c r="AB28" s="10">
        <f t="shared" si="9"/>
        <v>250</v>
      </c>
      <c r="AC28" s="14"/>
      <c r="AD28" s="15">
        <f t="shared" si="1"/>
        <v>0</v>
      </c>
      <c r="AE28" s="11"/>
      <c r="AF28" s="10">
        <f t="shared" si="12"/>
        <v>0</v>
      </c>
      <c r="AG28" s="11"/>
      <c r="AH28">
        <v>0</v>
      </c>
      <c r="AI28">
        <f t="shared" si="10"/>
        <v>0</v>
      </c>
      <c r="AJ28" s="2"/>
      <c r="AK28">
        <f t="shared" si="4"/>
        <v>24</v>
      </c>
    </row>
    <row r="29" spans="1:37">
      <c r="U29"/>
      <c r="V29"/>
      <c r="AF29" s="9"/>
    </row>
    <row r="30" spans="1:37">
      <c r="U30"/>
      <c r="V30"/>
    </row>
    <row r="32" spans="1:37">
      <c r="A32" s="4" t="s">
        <v>7</v>
      </c>
      <c r="B32" s="4"/>
    </row>
    <row r="33" spans="1:15">
      <c r="A33" t="s">
        <v>8</v>
      </c>
    </row>
    <row r="34" spans="1:15">
      <c r="A34" t="s">
        <v>9</v>
      </c>
    </row>
    <row r="36" spans="1:15">
      <c r="A36" t="s">
        <v>13</v>
      </c>
    </row>
    <row r="37" spans="1:15">
      <c r="A37" t="s">
        <v>18</v>
      </c>
    </row>
    <row r="38" spans="1:15">
      <c r="A38" t="s">
        <v>20</v>
      </c>
    </row>
    <row r="41" spans="1:15" ht="18.75">
      <c r="D41" s="25" t="s">
        <v>37</v>
      </c>
      <c r="I41" s="6"/>
      <c r="K41" s="8"/>
      <c r="L41" s="8"/>
      <c r="M41" s="8"/>
      <c r="N41"/>
      <c r="O41" s="26" t="s">
        <v>38</v>
      </c>
    </row>
  </sheetData>
  <phoneticPr fontId="5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72"/>
  <sheetViews>
    <sheetView tabSelected="1" topLeftCell="A32" zoomScale="95" workbookViewId="0">
      <selection activeCell="A74" sqref="A74"/>
    </sheetView>
  </sheetViews>
  <sheetFormatPr defaultRowHeight="12.75"/>
  <cols>
    <col min="2" max="2" width="2.5703125" customWidth="1"/>
    <col min="3" max="3" width="7.85546875" customWidth="1"/>
    <col min="4" max="4" width="8.28515625" customWidth="1"/>
    <col min="5" max="5" width="6.5703125" customWidth="1"/>
    <col min="6" max="6" width="6.85546875" customWidth="1"/>
    <col min="7" max="7" width="7.5703125" customWidth="1"/>
    <col min="8" max="8" width="3.42578125" customWidth="1"/>
    <col min="9" max="9" width="8.5703125" style="6" customWidth="1"/>
    <col min="10" max="10" width="8.7109375" customWidth="1"/>
    <col min="11" max="11" width="8.28515625" style="8" customWidth="1"/>
    <col min="12" max="12" width="10" style="8" customWidth="1"/>
    <col min="13" max="13" width="8.28515625" style="8" customWidth="1"/>
    <col min="14" max="14" width="2.85546875" customWidth="1"/>
    <col min="15" max="15" width="9" style="6" customWidth="1"/>
    <col min="16" max="16" width="8.5703125" style="6" customWidth="1"/>
    <col min="17" max="17" width="8" style="6" customWidth="1"/>
    <col min="18" max="18" width="6.7109375" customWidth="1"/>
    <col min="19" max="19" width="7.5703125" customWidth="1"/>
  </cols>
  <sheetData>
    <row r="1" spans="1:19">
      <c r="E1" t="s">
        <v>5</v>
      </c>
      <c r="J1" t="s">
        <v>11</v>
      </c>
      <c r="P1" t="s">
        <v>23</v>
      </c>
    </row>
    <row r="2" spans="1:19" s="1" customFormat="1">
      <c r="I2" s="6" t="s">
        <v>12</v>
      </c>
      <c r="K2" s="8" t="s">
        <v>19</v>
      </c>
      <c r="L2" s="8" t="s">
        <v>10</v>
      </c>
      <c r="M2" s="8"/>
      <c r="O2" s="6" t="s">
        <v>12</v>
      </c>
      <c r="P2" s="6"/>
      <c r="Q2" s="6"/>
      <c r="S2" s="1" t="s">
        <v>26</v>
      </c>
    </row>
    <row r="3" spans="1:19" s="1" customFormat="1">
      <c r="A3" s="1" t="s">
        <v>4</v>
      </c>
      <c r="C3" s="1" t="s">
        <v>6</v>
      </c>
      <c r="D3" s="1" t="s">
        <v>0</v>
      </c>
      <c r="E3" s="1" t="s">
        <v>1</v>
      </c>
      <c r="F3" s="1" t="s">
        <v>2</v>
      </c>
      <c r="G3" s="1" t="s">
        <v>3</v>
      </c>
      <c r="I3" s="6" t="s">
        <v>2</v>
      </c>
      <c r="J3" s="1" t="s">
        <v>0</v>
      </c>
      <c r="K3" s="8" t="s">
        <v>17</v>
      </c>
      <c r="L3" s="8" t="s">
        <v>2</v>
      </c>
      <c r="M3" s="8" t="s">
        <v>3</v>
      </c>
      <c r="O3" s="6" t="s">
        <v>2</v>
      </c>
      <c r="P3" s="6" t="s">
        <v>0</v>
      </c>
      <c r="Q3" s="6" t="s">
        <v>17</v>
      </c>
      <c r="R3" s="1" t="s">
        <v>1</v>
      </c>
      <c r="S3" s="1" t="s">
        <v>25</v>
      </c>
    </row>
    <row r="5" spans="1:19">
      <c r="A5">
        <v>1</v>
      </c>
      <c r="B5" s="2"/>
      <c r="C5">
        <v>4</v>
      </c>
      <c r="D5">
        <v>12</v>
      </c>
      <c r="E5">
        <v>4</v>
      </c>
      <c r="F5">
        <v>4</v>
      </c>
      <c r="G5">
        <v>4</v>
      </c>
      <c r="H5" s="2"/>
      <c r="I5" s="6">
        <v>4</v>
      </c>
      <c r="J5">
        <v>12</v>
      </c>
      <c r="K5" s="15">
        <v>0</v>
      </c>
      <c r="L5" s="8">
        <v>4</v>
      </c>
      <c r="M5" s="8">
        <v>4</v>
      </c>
      <c r="N5" s="2"/>
      <c r="O5" s="6">
        <v>4</v>
      </c>
      <c r="P5" s="6">
        <v>12</v>
      </c>
      <c r="Q5" s="6">
        <v>0</v>
      </c>
      <c r="R5">
        <v>4</v>
      </c>
      <c r="S5">
        <v>4</v>
      </c>
    </row>
    <row r="6" spans="1:19">
      <c r="A6">
        <f>A5+1</f>
        <v>2</v>
      </c>
      <c r="B6" s="2"/>
      <c r="C6">
        <v>8</v>
      </c>
      <c r="D6">
        <v>8</v>
      </c>
      <c r="E6">
        <v>8</v>
      </c>
      <c r="F6">
        <v>8</v>
      </c>
      <c r="G6">
        <v>4</v>
      </c>
      <c r="H6" s="2"/>
      <c r="I6" s="6">
        <v>4</v>
      </c>
      <c r="J6">
        <v>12</v>
      </c>
      <c r="K6" s="15">
        <v>0</v>
      </c>
      <c r="L6" s="8">
        <v>4</v>
      </c>
      <c r="M6" s="8">
        <v>4</v>
      </c>
      <c r="N6" s="2"/>
      <c r="O6" s="6">
        <v>4</v>
      </c>
      <c r="P6" s="6">
        <v>12</v>
      </c>
      <c r="Q6" s="6">
        <v>0</v>
      </c>
      <c r="R6">
        <v>4</v>
      </c>
      <c r="S6">
        <v>4</v>
      </c>
    </row>
    <row r="7" spans="1:19">
      <c r="A7">
        <f t="shared" ref="A7:A28" si="0">A6+1</f>
        <v>3</v>
      </c>
      <c r="B7" s="2"/>
      <c r="C7">
        <v>8</v>
      </c>
      <c r="D7">
        <v>4</v>
      </c>
      <c r="E7">
        <v>8</v>
      </c>
      <c r="F7">
        <v>12</v>
      </c>
      <c r="G7">
        <v>4</v>
      </c>
      <c r="H7" s="2"/>
      <c r="I7" s="6">
        <f>F5</f>
        <v>4</v>
      </c>
      <c r="J7">
        <v>12</v>
      </c>
      <c r="K7" s="15">
        <v>0</v>
      </c>
      <c r="L7" s="8">
        <v>4</v>
      </c>
      <c r="M7" s="8">
        <v>4</v>
      </c>
      <c r="N7" s="2"/>
      <c r="O7" s="16">
        <v>4</v>
      </c>
      <c r="P7" s="6">
        <v>12</v>
      </c>
      <c r="Q7" s="6">
        <v>0</v>
      </c>
      <c r="R7">
        <v>4</v>
      </c>
      <c r="S7">
        <v>4</v>
      </c>
    </row>
    <row r="8" spans="1:19">
      <c r="A8">
        <f t="shared" si="0"/>
        <v>4</v>
      </c>
      <c r="B8" s="2"/>
      <c r="C8">
        <v>8</v>
      </c>
      <c r="D8">
        <v>1</v>
      </c>
      <c r="E8">
        <v>8</v>
      </c>
      <c r="F8">
        <v>16</v>
      </c>
      <c r="G8">
        <v>5</v>
      </c>
      <c r="H8" s="2"/>
      <c r="I8" s="6">
        <f t="shared" ref="I8:I28" si="1">F6</f>
        <v>8</v>
      </c>
      <c r="J8">
        <v>8</v>
      </c>
      <c r="K8" s="15">
        <v>0</v>
      </c>
      <c r="L8" s="8">
        <v>8</v>
      </c>
      <c r="M8" s="8">
        <v>4</v>
      </c>
      <c r="N8" s="2"/>
      <c r="O8" s="16">
        <v>4</v>
      </c>
      <c r="P8" s="6">
        <v>12</v>
      </c>
      <c r="Q8" s="6">
        <v>0</v>
      </c>
      <c r="R8">
        <v>8</v>
      </c>
      <c r="S8">
        <v>4</v>
      </c>
    </row>
    <row r="9" spans="1:19">
      <c r="A9">
        <f t="shared" si="0"/>
        <v>5</v>
      </c>
      <c r="B9" s="2"/>
      <c r="C9">
        <v>8</v>
      </c>
      <c r="D9">
        <v>0</v>
      </c>
      <c r="E9">
        <v>8</v>
      </c>
      <c r="F9">
        <v>16</v>
      </c>
      <c r="G9">
        <v>7</v>
      </c>
      <c r="H9" s="2"/>
      <c r="I9" s="6">
        <f t="shared" si="1"/>
        <v>12</v>
      </c>
      <c r="J9">
        <v>0</v>
      </c>
      <c r="K9" s="15">
        <v>0</v>
      </c>
      <c r="L9" s="8">
        <v>12</v>
      </c>
      <c r="M9" s="8">
        <v>4</v>
      </c>
      <c r="N9" s="2"/>
      <c r="O9" s="16">
        <v>4</v>
      </c>
      <c r="P9" s="6">
        <v>12</v>
      </c>
      <c r="Q9" s="6">
        <v>0</v>
      </c>
      <c r="R9">
        <v>8</v>
      </c>
      <c r="S9">
        <v>4</v>
      </c>
    </row>
    <row r="10" spans="1:19">
      <c r="A10">
        <f t="shared" si="0"/>
        <v>6</v>
      </c>
      <c r="B10" s="2"/>
      <c r="C10">
        <v>8</v>
      </c>
      <c r="D10">
        <v>0</v>
      </c>
      <c r="E10">
        <v>6</v>
      </c>
      <c r="F10">
        <v>16</v>
      </c>
      <c r="G10">
        <v>6</v>
      </c>
      <c r="H10" s="2"/>
      <c r="I10" s="6">
        <f t="shared" si="1"/>
        <v>16</v>
      </c>
      <c r="J10">
        <v>0</v>
      </c>
      <c r="K10" s="15">
        <v>5</v>
      </c>
      <c r="L10" s="8">
        <v>20</v>
      </c>
      <c r="M10" s="8">
        <v>4</v>
      </c>
      <c r="N10" s="2"/>
      <c r="O10" s="16">
        <v>8</v>
      </c>
      <c r="P10" s="6">
        <v>12</v>
      </c>
      <c r="Q10" s="6">
        <v>0</v>
      </c>
      <c r="R10">
        <v>8</v>
      </c>
      <c r="S10">
        <v>8</v>
      </c>
    </row>
    <row r="11" spans="1:19">
      <c r="A11">
        <f t="shared" si="0"/>
        <v>7</v>
      </c>
      <c r="B11" s="2"/>
      <c r="C11">
        <v>8</v>
      </c>
      <c r="D11">
        <v>0</v>
      </c>
      <c r="E11">
        <v>5</v>
      </c>
      <c r="F11">
        <v>16</v>
      </c>
      <c r="G11">
        <v>5</v>
      </c>
      <c r="H11" s="2"/>
      <c r="I11" s="6">
        <f t="shared" si="1"/>
        <v>16</v>
      </c>
      <c r="J11">
        <v>0</v>
      </c>
      <c r="K11" s="15">
        <v>10</v>
      </c>
      <c r="L11" s="8">
        <v>20</v>
      </c>
      <c r="M11" s="8">
        <v>4</v>
      </c>
      <c r="N11" s="2"/>
      <c r="O11" s="16">
        <v>12</v>
      </c>
      <c r="P11" s="6">
        <v>0</v>
      </c>
      <c r="Q11" s="6">
        <v>0</v>
      </c>
      <c r="R11">
        <v>8</v>
      </c>
      <c r="S11">
        <v>12</v>
      </c>
    </row>
    <row r="12" spans="1:19">
      <c r="A12">
        <f t="shared" si="0"/>
        <v>8</v>
      </c>
      <c r="B12" s="2"/>
      <c r="C12">
        <v>8</v>
      </c>
      <c r="D12">
        <v>0</v>
      </c>
      <c r="E12">
        <v>5</v>
      </c>
      <c r="F12">
        <v>24</v>
      </c>
      <c r="G12">
        <v>5</v>
      </c>
      <c r="H12" s="2"/>
      <c r="I12" s="6">
        <f t="shared" si="1"/>
        <v>16</v>
      </c>
      <c r="J12">
        <v>0</v>
      </c>
      <c r="K12" s="15">
        <v>29</v>
      </c>
      <c r="L12" s="8">
        <v>20</v>
      </c>
      <c r="M12" s="8">
        <v>4</v>
      </c>
      <c r="N12" s="2"/>
      <c r="O12" s="16">
        <v>20</v>
      </c>
      <c r="P12" s="6">
        <v>0</v>
      </c>
      <c r="Q12" s="6">
        <v>9</v>
      </c>
      <c r="R12">
        <v>22</v>
      </c>
      <c r="S12">
        <v>20</v>
      </c>
    </row>
    <row r="13" spans="1:19">
      <c r="A13">
        <f t="shared" si="0"/>
        <v>9</v>
      </c>
      <c r="B13" s="2"/>
      <c r="C13">
        <v>8</v>
      </c>
      <c r="D13">
        <v>0</v>
      </c>
      <c r="E13">
        <v>8</v>
      </c>
      <c r="F13">
        <v>24</v>
      </c>
      <c r="G13">
        <v>10</v>
      </c>
      <c r="H13" s="2"/>
      <c r="I13" s="6">
        <f t="shared" si="1"/>
        <v>16</v>
      </c>
      <c r="J13">
        <v>0</v>
      </c>
      <c r="K13" s="8">
        <v>40</v>
      </c>
      <c r="L13" s="8">
        <v>20</v>
      </c>
      <c r="M13" s="8">
        <v>6</v>
      </c>
      <c r="N13" s="2"/>
      <c r="O13" s="16">
        <v>20</v>
      </c>
      <c r="P13" s="6">
        <v>0</v>
      </c>
      <c r="Q13" s="6">
        <v>20</v>
      </c>
      <c r="R13">
        <v>22</v>
      </c>
      <c r="S13">
        <v>28</v>
      </c>
    </row>
    <row r="14" spans="1:19">
      <c r="A14">
        <f t="shared" si="0"/>
        <v>10</v>
      </c>
      <c r="B14" s="2"/>
      <c r="C14">
        <v>8</v>
      </c>
      <c r="D14">
        <v>10</v>
      </c>
      <c r="E14">
        <v>8</v>
      </c>
      <c r="F14">
        <v>24</v>
      </c>
      <c r="G14">
        <v>20</v>
      </c>
      <c r="H14" s="2"/>
      <c r="I14" s="6">
        <f t="shared" si="1"/>
        <v>24</v>
      </c>
      <c r="J14">
        <v>0</v>
      </c>
      <c r="K14" s="8">
        <v>55</v>
      </c>
      <c r="L14" s="8">
        <v>40</v>
      </c>
      <c r="M14" s="8">
        <v>8</v>
      </c>
      <c r="N14" s="2"/>
      <c r="O14" s="16">
        <v>20</v>
      </c>
      <c r="P14" s="6">
        <v>0</v>
      </c>
      <c r="Q14" s="6">
        <v>30</v>
      </c>
      <c r="R14">
        <v>22</v>
      </c>
      <c r="S14">
        <v>40</v>
      </c>
    </row>
    <row r="15" spans="1:19">
      <c r="A15">
        <f t="shared" si="0"/>
        <v>11</v>
      </c>
      <c r="B15" s="2"/>
      <c r="C15">
        <v>8</v>
      </c>
      <c r="D15">
        <v>20</v>
      </c>
      <c r="E15">
        <v>8</v>
      </c>
      <c r="F15">
        <v>24</v>
      </c>
      <c r="G15">
        <v>20</v>
      </c>
      <c r="H15" s="2"/>
      <c r="I15" s="6">
        <f t="shared" si="1"/>
        <v>24</v>
      </c>
      <c r="J15">
        <v>0</v>
      </c>
      <c r="K15" s="15">
        <v>77</v>
      </c>
      <c r="L15" s="8">
        <v>40</v>
      </c>
      <c r="M15" s="8">
        <v>12</v>
      </c>
      <c r="N15" s="2"/>
      <c r="O15" s="16">
        <v>20</v>
      </c>
      <c r="P15" s="6">
        <v>0</v>
      </c>
      <c r="Q15" s="6">
        <v>40</v>
      </c>
      <c r="R15">
        <v>22</v>
      </c>
      <c r="S15">
        <v>55</v>
      </c>
    </row>
    <row r="16" spans="1:19">
      <c r="A16">
        <f t="shared" si="0"/>
        <v>12</v>
      </c>
      <c r="B16" s="2"/>
      <c r="C16">
        <v>8</v>
      </c>
      <c r="D16">
        <v>40</v>
      </c>
      <c r="E16">
        <v>8</v>
      </c>
      <c r="F16">
        <v>24</v>
      </c>
      <c r="G16">
        <v>20</v>
      </c>
      <c r="H16" s="2"/>
      <c r="I16" s="6">
        <f t="shared" si="1"/>
        <v>24</v>
      </c>
      <c r="J16">
        <v>0</v>
      </c>
      <c r="K16" s="15">
        <v>55</v>
      </c>
      <c r="L16" s="8">
        <v>60</v>
      </c>
      <c r="M16" s="8">
        <v>20</v>
      </c>
      <c r="N16" s="2"/>
      <c r="O16" s="16">
        <v>40</v>
      </c>
      <c r="P16" s="6">
        <v>0</v>
      </c>
      <c r="Q16" s="6">
        <v>50</v>
      </c>
      <c r="R16">
        <v>30</v>
      </c>
      <c r="S16">
        <v>70</v>
      </c>
    </row>
    <row r="17" spans="1:19">
      <c r="A17">
        <f t="shared" si="0"/>
        <v>13</v>
      </c>
      <c r="B17" s="2"/>
      <c r="C17">
        <v>8</v>
      </c>
      <c r="D17">
        <v>60</v>
      </c>
      <c r="E17">
        <v>8</v>
      </c>
      <c r="F17">
        <v>24</v>
      </c>
      <c r="G17">
        <v>20</v>
      </c>
      <c r="H17" s="2"/>
      <c r="I17" s="6">
        <f t="shared" si="1"/>
        <v>24</v>
      </c>
      <c r="J17">
        <v>0</v>
      </c>
      <c r="K17" s="15">
        <v>44</v>
      </c>
      <c r="L17" s="8">
        <v>60</v>
      </c>
      <c r="M17" s="8">
        <v>20</v>
      </c>
      <c r="N17" s="2"/>
      <c r="O17" s="16">
        <v>40</v>
      </c>
      <c r="P17" s="6">
        <v>0</v>
      </c>
      <c r="Q17" s="6">
        <v>50</v>
      </c>
      <c r="R17">
        <v>40</v>
      </c>
      <c r="S17">
        <v>70</v>
      </c>
    </row>
    <row r="18" spans="1:19">
      <c r="A18">
        <f t="shared" si="0"/>
        <v>14</v>
      </c>
      <c r="B18" s="2"/>
      <c r="C18">
        <v>8</v>
      </c>
      <c r="D18">
        <v>80</v>
      </c>
      <c r="E18">
        <v>8</v>
      </c>
      <c r="F18">
        <v>24</v>
      </c>
      <c r="G18">
        <v>20</v>
      </c>
      <c r="H18" s="2"/>
      <c r="I18" s="6">
        <f t="shared" si="1"/>
        <v>24</v>
      </c>
      <c r="J18">
        <v>0</v>
      </c>
      <c r="K18" s="15">
        <v>33</v>
      </c>
      <c r="L18" s="8">
        <v>60</v>
      </c>
      <c r="M18" s="8">
        <v>20</v>
      </c>
      <c r="N18" s="2"/>
      <c r="O18" s="16">
        <v>60</v>
      </c>
      <c r="P18" s="6">
        <v>0</v>
      </c>
      <c r="Q18" s="6">
        <v>20</v>
      </c>
      <c r="R18">
        <v>70</v>
      </c>
      <c r="S18">
        <v>70</v>
      </c>
    </row>
    <row r="19" spans="1:19">
      <c r="A19">
        <f t="shared" si="0"/>
        <v>15</v>
      </c>
      <c r="B19" s="2"/>
      <c r="C19">
        <v>8</v>
      </c>
      <c r="D19">
        <v>100</v>
      </c>
      <c r="E19">
        <v>8</v>
      </c>
      <c r="F19">
        <v>0</v>
      </c>
      <c r="G19">
        <v>20</v>
      </c>
      <c r="H19" s="2"/>
      <c r="I19" s="6">
        <f t="shared" si="1"/>
        <v>24</v>
      </c>
      <c r="J19">
        <v>0</v>
      </c>
      <c r="K19" s="15">
        <v>22</v>
      </c>
      <c r="L19" s="8">
        <v>20</v>
      </c>
      <c r="M19" s="8">
        <v>30</v>
      </c>
      <c r="N19" s="2"/>
      <c r="O19" s="16">
        <v>60</v>
      </c>
      <c r="P19" s="6">
        <v>0</v>
      </c>
      <c r="Q19" s="6">
        <v>10</v>
      </c>
      <c r="R19">
        <v>70</v>
      </c>
      <c r="S19">
        <v>70</v>
      </c>
    </row>
    <row r="20" spans="1:19">
      <c r="A20">
        <f t="shared" si="0"/>
        <v>16</v>
      </c>
      <c r="B20" s="2"/>
      <c r="C20">
        <v>8</v>
      </c>
      <c r="D20">
        <v>120</v>
      </c>
      <c r="E20">
        <v>8</v>
      </c>
      <c r="F20">
        <v>0</v>
      </c>
      <c r="G20">
        <v>24</v>
      </c>
      <c r="H20" s="2"/>
      <c r="I20" s="6">
        <f t="shared" si="1"/>
        <v>24</v>
      </c>
      <c r="J20">
        <v>0</v>
      </c>
      <c r="K20" s="15">
        <v>11</v>
      </c>
      <c r="L20">
        <v>0</v>
      </c>
      <c r="M20" s="8">
        <v>55</v>
      </c>
      <c r="N20" s="2"/>
      <c r="O20" s="16">
        <v>60</v>
      </c>
      <c r="P20" s="6">
        <v>0</v>
      </c>
      <c r="Q20" s="6">
        <v>0</v>
      </c>
      <c r="R20">
        <v>70</v>
      </c>
      <c r="S20">
        <v>70</v>
      </c>
    </row>
    <row r="21" spans="1:19">
      <c r="A21">
        <f t="shared" si="0"/>
        <v>17</v>
      </c>
      <c r="B21" s="2"/>
      <c r="C21">
        <v>8</v>
      </c>
      <c r="D21">
        <v>144</v>
      </c>
      <c r="E21">
        <v>8</v>
      </c>
      <c r="F21">
        <v>0</v>
      </c>
      <c r="G21">
        <v>30</v>
      </c>
      <c r="H21" s="2"/>
      <c r="I21" s="6">
        <f t="shared" si="1"/>
        <v>0</v>
      </c>
      <c r="J21">
        <v>109</v>
      </c>
      <c r="K21" s="15">
        <v>0</v>
      </c>
      <c r="L21">
        <v>0</v>
      </c>
      <c r="M21" s="8">
        <v>60</v>
      </c>
      <c r="N21" s="2"/>
      <c r="O21" s="16">
        <v>20</v>
      </c>
      <c r="P21" s="6">
        <v>0</v>
      </c>
      <c r="Q21" s="6">
        <v>0</v>
      </c>
      <c r="R21">
        <v>70</v>
      </c>
      <c r="S21">
        <v>70</v>
      </c>
    </row>
    <row r="22" spans="1:19">
      <c r="A22">
        <f t="shared" si="0"/>
        <v>18</v>
      </c>
      <c r="B22" s="2"/>
      <c r="C22">
        <v>8</v>
      </c>
      <c r="D22">
        <v>134</v>
      </c>
      <c r="E22">
        <v>8</v>
      </c>
      <c r="F22">
        <v>0</v>
      </c>
      <c r="G22">
        <v>30</v>
      </c>
      <c r="H22" s="2"/>
      <c r="I22" s="6">
        <f t="shared" si="1"/>
        <v>0</v>
      </c>
      <c r="J22">
        <v>170</v>
      </c>
      <c r="K22" s="15">
        <v>0</v>
      </c>
      <c r="L22">
        <v>0</v>
      </c>
      <c r="M22" s="8">
        <v>60</v>
      </c>
      <c r="N22" s="2"/>
      <c r="O22" s="6">
        <v>0</v>
      </c>
      <c r="P22" s="6">
        <v>50</v>
      </c>
      <c r="Q22" s="6">
        <v>0</v>
      </c>
      <c r="R22" s="6">
        <v>0</v>
      </c>
      <c r="S22">
        <v>70</v>
      </c>
    </row>
    <row r="23" spans="1:19">
      <c r="A23">
        <f t="shared" si="0"/>
        <v>19</v>
      </c>
      <c r="B23" s="2"/>
      <c r="C23">
        <v>8</v>
      </c>
      <c r="D23">
        <v>128</v>
      </c>
      <c r="E23">
        <v>8</v>
      </c>
      <c r="F23">
        <v>0</v>
      </c>
      <c r="G23">
        <v>10</v>
      </c>
      <c r="H23" s="2"/>
      <c r="I23" s="6">
        <f t="shared" si="1"/>
        <v>0</v>
      </c>
      <c r="J23">
        <v>220</v>
      </c>
      <c r="K23" s="15">
        <v>0</v>
      </c>
      <c r="L23">
        <v>0</v>
      </c>
      <c r="M23" s="15">
        <v>0</v>
      </c>
      <c r="N23" s="2"/>
      <c r="O23" s="6">
        <v>0</v>
      </c>
      <c r="P23" s="6">
        <v>100</v>
      </c>
      <c r="Q23" s="6">
        <v>0</v>
      </c>
      <c r="R23" s="6">
        <v>0</v>
      </c>
      <c r="S23">
        <v>0</v>
      </c>
    </row>
    <row r="24" spans="1:19">
      <c r="A24">
        <f t="shared" si="0"/>
        <v>20</v>
      </c>
      <c r="B24" s="2"/>
      <c r="C24">
        <v>8</v>
      </c>
      <c r="D24">
        <v>120</v>
      </c>
      <c r="E24">
        <v>8</v>
      </c>
      <c r="F24">
        <v>0</v>
      </c>
      <c r="G24">
        <v>0</v>
      </c>
      <c r="H24" s="2"/>
      <c r="I24" s="6">
        <f t="shared" si="1"/>
        <v>0</v>
      </c>
      <c r="J24">
        <v>220</v>
      </c>
      <c r="K24" s="15">
        <v>0</v>
      </c>
      <c r="L24">
        <v>0</v>
      </c>
      <c r="M24" s="15">
        <v>0</v>
      </c>
      <c r="N24" s="2"/>
      <c r="O24" s="6">
        <v>0</v>
      </c>
      <c r="P24" s="6">
        <v>200</v>
      </c>
      <c r="Q24" s="6">
        <v>0</v>
      </c>
      <c r="R24" s="6">
        <v>0</v>
      </c>
      <c r="S24">
        <v>0</v>
      </c>
    </row>
    <row r="25" spans="1:19">
      <c r="A25">
        <f t="shared" si="0"/>
        <v>21</v>
      </c>
      <c r="B25" s="2"/>
      <c r="C25">
        <v>8</v>
      </c>
      <c r="D25">
        <v>112</v>
      </c>
      <c r="E25">
        <v>8</v>
      </c>
      <c r="F25">
        <v>0</v>
      </c>
      <c r="G25">
        <v>0</v>
      </c>
      <c r="H25" s="2"/>
      <c r="I25" s="6">
        <f t="shared" si="1"/>
        <v>0</v>
      </c>
      <c r="J25">
        <v>220</v>
      </c>
      <c r="K25" s="15">
        <v>0</v>
      </c>
      <c r="L25">
        <v>0</v>
      </c>
      <c r="M25" s="15">
        <v>0</v>
      </c>
      <c r="N25" s="2"/>
      <c r="O25" s="6">
        <v>0</v>
      </c>
      <c r="P25" s="6">
        <v>200</v>
      </c>
      <c r="Q25" s="6">
        <v>0</v>
      </c>
      <c r="R25" s="6">
        <v>0</v>
      </c>
      <c r="S25">
        <v>0</v>
      </c>
    </row>
    <row r="26" spans="1:19">
      <c r="A26">
        <f t="shared" si="0"/>
        <v>22</v>
      </c>
      <c r="B26" s="2"/>
      <c r="C26">
        <v>8</v>
      </c>
      <c r="D26">
        <v>108</v>
      </c>
      <c r="E26">
        <v>8</v>
      </c>
      <c r="F26">
        <v>0</v>
      </c>
      <c r="G26">
        <v>0</v>
      </c>
      <c r="H26" s="2"/>
      <c r="I26" s="6">
        <f t="shared" si="1"/>
        <v>0</v>
      </c>
      <c r="J26">
        <v>220</v>
      </c>
      <c r="K26" s="15">
        <v>0</v>
      </c>
      <c r="L26">
        <v>0</v>
      </c>
      <c r="M26" s="15">
        <v>0</v>
      </c>
      <c r="N26" s="2"/>
      <c r="O26" s="6">
        <v>0</v>
      </c>
      <c r="P26" s="6">
        <v>200</v>
      </c>
      <c r="Q26" s="6">
        <v>0</v>
      </c>
      <c r="R26" s="6">
        <v>0</v>
      </c>
      <c r="S26">
        <v>0</v>
      </c>
    </row>
    <row r="27" spans="1:19">
      <c r="A27">
        <f t="shared" si="0"/>
        <v>23</v>
      </c>
      <c r="B27" s="2"/>
      <c r="C27">
        <v>8</v>
      </c>
      <c r="D27">
        <v>100</v>
      </c>
      <c r="E27">
        <v>8</v>
      </c>
      <c r="F27">
        <v>0</v>
      </c>
      <c r="G27">
        <v>0</v>
      </c>
      <c r="H27" s="2"/>
      <c r="I27" s="6">
        <f t="shared" si="1"/>
        <v>0</v>
      </c>
      <c r="J27">
        <v>220</v>
      </c>
      <c r="K27" s="15">
        <v>0</v>
      </c>
      <c r="L27">
        <v>0</v>
      </c>
      <c r="M27" s="15">
        <v>0</v>
      </c>
      <c r="N27" s="2"/>
      <c r="O27" s="6">
        <v>0</v>
      </c>
      <c r="P27" s="6">
        <v>200</v>
      </c>
      <c r="Q27" s="6">
        <v>0</v>
      </c>
      <c r="R27" s="6">
        <v>0</v>
      </c>
      <c r="S27">
        <v>0</v>
      </c>
    </row>
    <row r="28" spans="1:19">
      <c r="A28">
        <f t="shared" si="0"/>
        <v>24</v>
      </c>
      <c r="B28" s="2"/>
      <c r="C28">
        <v>8</v>
      </c>
      <c r="D28">
        <v>93</v>
      </c>
      <c r="E28">
        <v>8</v>
      </c>
      <c r="F28">
        <v>0</v>
      </c>
      <c r="G28">
        <v>0</v>
      </c>
      <c r="H28" s="2"/>
      <c r="I28" s="6">
        <f t="shared" si="1"/>
        <v>0</v>
      </c>
      <c r="J28">
        <v>220</v>
      </c>
      <c r="K28" s="15">
        <v>0</v>
      </c>
      <c r="L28">
        <v>0</v>
      </c>
      <c r="M28" s="15">
        <v>0</v>
      </c>
      <c r="N28" s="2"/>
      <c r="O28" s="6">
        <v>0</v>
      </c>
      <c r="P28" s="6">
        <v>200</v>
      </c>
      <c r="Q28" s="6">
        <v>0</v>
      </c>
      <c r="R28" s="6">
        <v>0</v>
      </c>
      <c r="S28">
        <v>0</v>
      </c>
    </row>
    <row r="29" spans="1:19">
      <c r="L29"/>
    </row>
    <row r="30" spans="1:19">
      <c r="L30"/>
    </row>
    <row r="32" spans="1:19">
      <c r="A32" s="4" t="s">
        <v>7</v>
      </c>
      <c r="B32" s="4"/>
    </row>
    <row r="33" spans="1:17">
      <c r="A33" t="s">
        <v>8</v>
      </c>
    </row>
    <row r="34" spans="1:17">
      <c r="A34" t="s">
        <v>9</v>
      </c>
    </row>
    <row r="36" spans="1:17">
      <c r="A36" t="s">
        <v>13</v>
      </c>
    </row>
    <row r="37" spans="1:17">
      <c r="A37" t="s">
        <v>18</v>
      </c>
    </row>
    <row r="38" spans="1:17">
      <c r="A38" t="s">
        <v>20</v>
      </c>
    </row>
    <row r="43" spans="1:17">
      <c r="A43" s="1" t="s">
        <v>4</v>
      </c>
    </row>
    <row r="44" spans="1:17" s="22" customFormat="1" ht="51">
      <c r="C44" s="22" t="s">
        <v>32</v>
      </c>
      <c r="D44" s="22" t="s">
        <v>33</v>
      </c>
      <c r="E44" s="22" t="s">
        <v>34</v>
      </c>
      <c r="F44" s="22" t="s">
        <v>35</v>
      </c>
      <c r="G44" s="22" t="s">
        <v>36</v>
      </c>
      <c r="I44" s="23"/>
      <c r="K44" s="24"/>
      <c r="L44" s="24"/>
      <c r="M44" s="24"/>
      <c r="O44" s="23"/>
      <c r="P44" s="23"/>
      <c r="Q44" s="23"/>
    </row>
    <row r="45" spans="1:17">
      <c r="A45">
        <v>1</v>
      </c>
      <c r="C45">
        <f>D5</f>
        <v>12</v>
      </c>
      <c r="D45">
        <f>J5</f>
        <v>12</v>
      </c>
      <c r="E45" s="10">
        <f>K5</f>
        <v>0</v>
      </c>
      <c r="F45">
        <f>P5</f>
        <v>12</v>
      </c>
      <c r="G45">
        <f>Q5</f>
        <v>0</v>
      </c>
    </row>
    <row r="46" spans="1:17">
      <c r="A46">
        <f>A45+1</f>
        <v>2</v>
      </c>
      <c r="C46">
        <f t="shared" ref="C46:C68" si="2">D6</f>
        <v>8</v>
      </c>
      <c r="D46">
        <f t="shared" ref="D46:D68" si="3">J6</f>
        <v>12</v>
      </c>
      <c r="E46" s="10">
        <f t="shared" ref="E46:E68" si="4">K6</f>
        <v>0</v>
      </c>
      <c r="F46">
        <f t="shared" ref="F46:F68" si="5">P6</f>
        <v>12</v>
      </c>
      <c r="G46">
        <f t="shared" ref="G46:G68" si="6">Q6</f>
        <v>0</v>
      </c>
    </row>
    <row r="47" spans="1:17">
      <c r="A47">
        <f t="shared" ref="A47:A68" si="7">A46+1</f>
        <v>3</v>
      </c>
      <c r="C47">
        <f t="shared" si="2"/>
        <v>4</v>
      </c>
      <c r="D47">
        <f t="shared" si="3"/>
        <v>12</v>
      </c>
      <c r="E47" s="10">
        <f t="shared" si="4"/>
        <v>0</v>
      </c>
      <c r="F47">
        <f t="shared" si="5"/>
        <v>12</v>
      </c>
      <c r="G47">
        <f t="shared" si="6"/>
        <v>0</v>
      </c>
    </row>
    <row r="48" spans="1:17">
      <c r="A48">
        <f t="shared" si="7"/>
        <v>4</v>
      </c>
      <c r="C48">
        <f t="shared" si="2"/>
        <v>1</v>
      </c>
      <c r="D48">
        <f t="shared" si="3"/>
        <v>8</v>
      </c>
      <c r="E48" s="10">
        <f t="shared" si="4"/>
        <v>0</v>
      </c>
      <c r="F48">
        <f t="shared" si="5"/>
        <v>12</v>
      </c>
      <c r="G48">
        <f t="shared" si="6"/>
        <v>0</v>
      </c>
    </row>
    <row r="49" spans="1:7">
      <c r="A49">
        <f t="shared" si="7"/>
        <v>5</v>
      </c>
      <c r="C49">
        <f t="shared" si="2"/>
        <v>0</v>
      </c>
      <c r="D49">
        <f t="shared" si="3"/>
        <v>0</v>
      </c>
      <c r="E49" s="10">
        <f t="shared" si="4"/>
        <v>0</v>
      </c>
      <c r="F49">
        <f t="shared" si="5"/>
        <v>12</v>
      </c>
      <c r="G49">
        <f t="shared" si="6"/>
        <v>0</v>
      </c>
    </row>
    <row r="50" spans="1:7">
      <c r="A50">
        <f t="shared" si="7"/>
        <v>6</v>
      </c>
      <c r="C50">
        <f t="shared" si="2"/>
        <v>0</v>
      </c>
      <c r="D50">
        <f t="shared" si="3"/>
        <v>0</v>
      </c>
      <c r="E50" s="10">
        <f t="shared" si="4"/>
        <v>5</v>
      </c>
      <c r="F50">
        <f t="shared" si="5"/>
        <v>12</v>
      </c>
      <c r="G50">
        <f t="shared" si="6"/>
        <v>0</v>
      </c>
    </row>
    <row r="51" spans="1:7">
      <c r="A51">
        <f t="shared" si="7"/>
        <v>7</v>
      </c>
      <c r="C51">
        <f t="shared" si="2"/>
        <v>0</v>
      </c>
      <c r="D51">
        <f t="shared" si="3"/>
        <v>0</v>
      </c>
      <c r="E51" s="10">
        <f t="shared" si="4"/>
        <v>10</v>
      </c>
      <c r="F51">
        <f t="shared" si="5"/>
        <v>0</v>
      </c>
      <c r="G51">
        <f t="shared" si="6"/>
        <v>0</v>
      </c>
    </row>
    <row r="52" spans="1:7">
      <c r="A52">
        <f t="shared" si="7"/>
        <v>8</v>
      </c>
      <c r="C52">
        <f t="shared" si="2"/>
        <v>0</v>
      </c>
      <c r="D52">
        <f t="shared" si="3"/>
        <v>0</v>
      </c>
      <c r="E52" s="10">
        <f t="shared" si="4"/>
        <v>29</v>
      </c>
      <c r="F52">
        <f t="shared" si="5"/>
        <v>0</v>
      </c>
      <c r="G52">
        <f t="shared" si="6"/>
        <v>9</v>
      </c>
    </row>
    <row r="53" spans="1:7">
      <c r="A53">
        <f t="shared" si="7"/>
        <v>9</v>
      </c>
      <c r="C53">
        <f t="shared" si="2"/>
        <v>0</v>
      </c>
      <c r="D53">
        <f t="shared" si="3"/>
        <v>0</v>
      </c>
      <c r="E53" s="10">
        <f t="shared" si="4"/>
        <v>40</v>
      </c>
      <c r="F53">
        <f t="shared" si="5"/>
        <v>0</v>
      </c>
      <c r="G53">
        <f t="shared" si="6"/>
        <v>20</v>
      </c>
    </row>
    <row r="54" spans="1:7">
      <c r="A54">
        <f t="shared" si="7"/>
        <v>10</v>
      </c>
      <c r="C54">
        <f t="shared" si="2"/>
        <v>10</v>
      </c>
      <c r="D54">
        <f t="shared" si="3"/>
        <v>0</v>
      </c>
      <c r="E54" s="10">
        <f t="shared" si="4"/>
        <v>55</v>
      </c>
      <c r="F54">
        <f t="shared" si="5"/>
        <v>0</v>
      </c>
      <c r="G54">
        <f t="shared" si="6"/>
        <v>30</v>
      </c>
    </row>
    <row r="55" spans="1:7">
      <c r="A55">
        <f t="shared" si="7"/>
        <v>11</v>
      </c>
      <c r="C55">
        <f t="shared" si="2"/>
        <v>20</v>
      </c>
      <c r="D55">
        <f t="shared" si="3"/>
        <v>0</v>
      </c>
      <c r="E55" s="10">
        <f t="shared" si="4"/>
        <v>77</v>
      </c>
      <c r="F55">
        <f t="shared" si="5"/>
        <v>0</v>
      </c>
      <c r="G55">
        <f t="shared" si="6"/>
        <v>40</v>
      </c>
    </row>
    <row r="56" spans="1:7">
      <c r="A56">
        <f t="shared" si="7"/>
        <v>12</v>
      </c>
      <c r="C56">
        <f t="shared" si="2"/>
        <v>40</v>
      </c>
      <c r="D56">
        <f t="shared" si="3"/>
        <v>0</v>
      </c>
      <c r="E56" s="10">
        <f t="shared" si="4"/>
        <v>55</v>
      </c>
      <c r="F56">
        <f t="shared" si="5"/>
        <v>0</v>
      </c>
      <c r="G56">
        <f t="shared" si="6"/>
        <v>50</v>
      </c>
    </row>
    <row r="57" spans="1:7">
      <c r="A57">
        <f t="shared" si="7"/>
        <v>13</v>
      </c>
      <c r="C57">
        <f t="shared" si="2"/>
        <v>60</v>
      </c>
      <c r="D57">
        <f t="shared" si="3"/>
        <v>0</v>
      </c>
      <c r="E57" s="10">
        <f t="shared" si="4"/>
        <v>44</v>
      </c>
      <c r="F57">
        <f t="shared" si="5"/>
        <v>0</v>
      </c>
      <c r="G57">
        <f t="shared" si="6"/>
        <v>50</v>
      </c>
    </row>
    <row r="58" spans="1:7">
      <c r="A58">
        <f t="shared" si="7"/>
        <v>14</v>
      </c>
      <c r="C58">
        <f t="shared" si="2"/>
        <v>80</v>
      </c>
      <c r="D58">
        <f t="shared" si="3"/>
        <v>0</v>
      </c>
      <c r="E58" s="10">
        <f t="shared" si="4"/>
        <v>33</v>
      </c>
      <c r="F58">
        <f t="shared" si="5"/>
        <v>0</v>
      </c>
      <c r="G58">
        <f t="shared" si="6"/>
        <v>20</v>
      </c>
    </row>
    <row r="59" spans="1:7">
      <c r="A59">
        <f t="shared" si="7"/>
        <v>15</v>
      </c>
      <c r="C59">
        <f t="shared" si="2"/>
        <v>100</v>
      </c>
      <c r="D59">
        <f t="shared" si="3"/>
        <v>0</v>
      </c>
      <c r="E59" s="10">
        <f t="shared" si="4"/>
        <v>22</v>
      </c>
      <c r="F59">
        <f t="shared" si="5"/>
        <v>0</v>
      </c>
      <c r="G59">
        <f t="shared" si="6"/>
        <v>10</v>
      </c>
    </row>
    <row r="60" spans="1:7">
      <c r="A60">
        <f t="shared" si="7"/>
        <v>16</v>
      </c>
      <c r="C60">
        <f t="shared" si="2"/>
        <v>120</v>
      </c>
      <c r="D60">
        <f t="shared" si="3"/>
        <v>0</v>
      </c>
      <c r="E60" s="10">
        <f t="shared" si="4"/>
        <v>11</v>
      </c>
      <c r="F60">
        <f t="shared" si="5"/>
        <v>0</v>
      </c>
      <c r="G60">
        <f t="shared" si="6"/>
        <v>0</v>
      </c>
    </row>
    <row r="61" spans="1:7">
      <c r="A61">
        <f t="shared" si="7"/>
        <v>17</v>
      </c>
      <c r="C61">
        <f t="shared" si="2"/>
        <v>144</v>
      </c>
      <c r="D61">
        <f t="shared" si="3"/>
        <v>109</v>
      </c>
      <c r="E61" s="10">
        <f t="shared" si="4"/>
        <v>0</v>
      </c>
      <c r="F61">
        <f t="shared" si="5"/>
        <v>0</v>
      </c>
      <c r="G61">
        <f t="shared" si="6"/>
        <v>0</v>
      </c>
    </row>
    <row r="62" spans="1:7">
      <c r="A62">
        <f t="shared" si="7"/>
        <v>18</v>
      </c>
      <c r="C62">
        <f t="shared" si="2"/>
        <v>134</v>
      </c>
      <c r="D62">
        <f t="shared" si="3"/>
        <v>170</v>
      </c>
      <c r="E62" s="10">
        <f t="shared" si="4"/>
        <v>0</v>
      </c>
      <c r="F62">
        <f t="shared" si="5"/>
        <v>50</v>
      </c>
      <c r="G62">
        <f t="shared" si="6"/>
        <v>0</v>
      </c>
    </row>
    <row r="63" spans="1:7">
      <c r="A63">
        <f t="shared" si="7"/>
        <v>19</v>
      </c>
      <c r="C63">
        <f t="shared" si="2"/>
        <v>128</v>
      </c>
      <c r="D63">
        <f t="shared" si="3"/>
        <v>220</v>
      </c>
      <c r="E63" s="10">
        <f t="shared" si="4"/>
        <v>0</v>
      </c>
      <c r="F63">
        <f t="shared" si="5"/>
        <v>100</v>
      </c>
      <c r="G63">
        <f t="shared" si="6"/>
        <v>0</v>
      </c>
    </row>
    <row r="64" spans="1:7">
      <c r="A64">
        <f t="shared" si="7"/>
        <v>20</v>
      </c>
      <c r="C64">
        <f t="shared" si="2"/>
        <v>120</v>
      </c>
      <c r="D64">
        <f t="shared" si="3"/>
        <v>220</v>
      </c>
      <c r="E64" s="10">
        <f t="shared" si="4"/>
        <v>0</v>
      </c>
      <c r="F64">
        <f t="shared" si="5"/>
        <v>200</v>
      </c>
      <c r="G64">
        <f t="shared" si="6"/>
        <v>0</v>
      </c>
    </row>
    <row r="65" spans="1:14">
      <c r="A65">
        <f t="shared" si="7"/>
        <v>21</v>
      </c>
      <c r="C65">
        <f t="shared" si="2"/>
        <v>112</v>
      </c>
      <c r="D65">
        <f t="shared" si="3"/>
        <v>220</v>
      </c>
      <c r="E65" s="10">
        <f t="shared" si="4"/>
        <v>0</v>
      </c>
      <c r="F65">
        <f t="shared" si="5"/>
        <v>200</v>
      </c>
      <c r="G65">
        <f t="shared" si="6"/>
        <v>0</v>
      </c>
    </row>
    <row r="66" spans="1:14">
      <c r="A66">
        <f t="shared" si="7"/>
        <v>22</v>
      </c>
      <c r="C66">
        <f t="shared" si="2"/>
        <v>108</v>
      </c>
      <c r="D66">
        <f t="shared" si="3"/>
        <v>220</v>
      </c>
      <c r="E66" s="10">
        <f t="shared" si="4"/>
        <v>0</v>
      </c>
      <c r="F66">
        <f t="shared" si="5"/>
        <v>200</v>
      </c>
      <c r="G66">
        <f t="shared" si="6"/>
        <v>0</v>
      </c>
    </row>
    <row r="67" spans="1:14">
      <c r="A67">
        <f t="shared" si="7"/>
        <v>23</v>
      </c>
      <c r="C67">
        <f t="shared" si="2"/>
        <v>100</v>
      </c>
      <c r="D67">
        <f t="shared" si="3"/>
        <v>220</v>
      </c>
      <c r="E67" s="10">
        <f t="shared" si="4"/>
        <v>0</v>
      </c>
      <c r="F67">
        <f t="shared" si="5"/>
        <v>200</v>
      </c>
      <c r="G67">
        <f t="shared" si="6"/>
        <v>0</v>
      </c>
    </row>
    <row r="68" spans="1:14">
      <c r="A68">
        <f t="shared" si="7"/>
        <v>24</v>
      </c>
      <c r="C68">
        <f t="shared" si="2"/>
        <v>93</v>
      </c>
      <c r="D68">
        <f t="shared" si="3"/>
        <v>220</v>
      </c>
      <c r="E68" s="10">
        <f t="shared" si="4"/>
        <v>0</v>
      </c>
      <c r="F68">
        <f t="shared" si="5"/>
        <v>200</v>
      </c>
      <c r="G68">
        <f t="shared" si="6"/>
        <v>0</v>
      </c>
    </row>
    <row r="72" spans="1:14" ht="18.75">
      <c r="C72" s="25" t="s">
        <v>37</v>
      </c>
      <c r="H72" s="6"/>
      <c r="I72"/>
      <c r="J72" s="8"/>
      <c r="M72"/>
      <c r="N72" s="26" t="s">
        <v>38</v>
      </c>
    </row>
  </sheetData>
  <phoneticPr fontId="5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From Senge</vt:lpstr>
      <vt:lpstr>Complete RBP</vt:lpstr>
      <vt:lpstr>Filled in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rdjolly</dc:creator>
  <cp:lastModifiedBy>rdjolly</cp:lastModifiedBy>
  <dcterms:created xsi:type="dcterms:W3CDTF">1996-10-14T23:33:28Z</dcterms:created>
  <dcterms:modified xsi:type="dcterms:W3CDTF">2014-12-15T17:50:52Z</dcterms:modified>
</cp:coreProperties>
</file>